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5252" windowHeight="11016" activeTab="0"/>
  </bookViews>
  <sheets>
    <sheet name="программы 2016 " sheetId="1" r:id="rId1"/>
    <sheet name="Лист1" sheetId="2" r:id="rId2"/>
  </sheets>
  <definedNames/>
  <calcPr fullCalcOnLoad="1"/>
</workbook>
</file>

<file path=xl/sharedStrings.xml><?xml version="1.0" encoding="utf-8"?>
<sst xmlns="http://schemas.openxmlformats.org/spreadsheetml/2006/main" count="134" uniqueCount="76">
  <si>
    <t>Наименование</t>
  </si>
  <si>
    <t>ВСЕГО:</t>
  </si>
  <si>
    <t>ЦС</t>
  </si>
  <si>
    <t>ВР</t>
  </si>
  <si>
    <t>Функционирование аппарата</t>
  </si>
  <si>
    <t>Глава МО</t>
  </si>
  <si>
    <t>Прочие мероприятия по благоустройству</t>
  </si>
  <si>
    <t>Уличное освещение</t>
  </si>
  <si>
    <t>Озеленение</t>
  </si>
  <si>
    <t>Содержание мест захоронения</t>
  </si>
  <si>
    <t>Мероприятия в области коммунального хозяйства</t>
  </si>
  <si>
    <t>Выполнение функций органами местного самоуправления</t>
  </si>
  <si>
    <t>Капитальный ремонт муниципального жилищного фонда</t>
  </si>
  <si>
    <t>Сумма</t>
  </si>
  <si>
    <t>(тыс.рублей)</t>
  </si>
  <si>
    <t>Мероприятия в топливно-энергетической области</t>
  </si>
  <si>
    <t>Субсидии юридическим лицам</t>
  </si>
  <si>
    <t>Резервные фонды местных администраций</t>
  </si>
  <si>
    <t>Проведение мероприятий для детей и молодежи</t>
  </si>
  <si>
    <t>5129700</t>
  </si>
  <si>
    <t>Осуществление полномочий по первичному воинскому учету</t>
  </si>
  <si>
    <t>Дорожное хозяйство</t>
  </si>
  <si>
    <t>244</t>
  </si>
  <si>
    <t>Межбюджетные трансферты</t>
  </si>
  <si>
    <t>540</t>
  </si>
  <si>
    <t>243</t>
  </si>
  <si>
    <t>121</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</si>
  <si>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</si>
  <si>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Средства массовой информации</t>
  </si>
  <si>
    <t>242</t>
  </si>
  <si>
    <t>Непрограммные расходы</t>
  </si>
  <si>
    <t>9900348</t>
  </si>
  <si>
    <t>810</t>
  </si>
  <si>
    <t>9900206</t>
  </si>
  <si>
    <t>9900208</t>
  </si>
  <si>
    <t>9900750</t>
  </si>
  <si>
    <t>9905118</t>
  </si>
  <si>
    <t>Программные расходы</t>
  </si>
  <si>
    <t>Проведение работ по землеустройству</t>
  </si>
  <si>
    <t>9900333</t>
  </si>
  <si>
    <t>2110601</t>
  </si>
  <si>
    <t>2110603</t>
  </si>
  <si>
    <t>2110605</t>
  </si>
  <si>
    <t>2110352</t>
  </si>
  <si>
    <t>2110315</t>
  </si>
  <si>
    <t>Осуществление первичного  воинского  учета на территориях , где отсутствуют  военные коммисариаты за счет средств  федерального  бюджета</t>
  </si>
  <si>
    <t>Закупка товары, работ и услуг для государственных (муниципальных)нужд</t>
  </si>
  <si>
    <t>Закупка товары, работ и услуг в целях капитального ремонта   государственного  (муниципального ) имущества</t>
  </si>
  <si>
    <t>120</t>
  </si>
  <si>
    <t>Расходы на выплату государственных (муниципальных) органов</t>
  </si>
  <si>
    <t xml:space="preserve">Закупка товары, работ и услуг в сфере информационно-коммуникационных технологий </t>
  </si>
  <si>
    <t>2212470</t>
  </si>
  <si>
    <t>Организация проведения выборов</t>
  </si>
  <si>
    <t>9900200</t>
  </si>
  <si>
    <t xml:space="preserve">Муниципальная программа"Профилактика терроризма и экстремизма" </t>
  </si>
  <si>
    <t>Муниципальная программа "Развитие дорожного хозяйства СП Ольховский сельсовет муниципального района Уфимский район РБ"</t>
  </si>
  <si>
    <t>противопожарная безопасность</t>
  </si>
  <si>
    <t>221097404</t>
  </si>
  <si>
    <t>22117</t>
  </si>
  <si>
    <t>Муниципальная программа  "Развитие жилищно-коммунального хозяйства СП Ольховский сельсовет муниципального района Уфимский район РБ на 2014-2019 годы"</t>
  </si>
  <si>
    <t>853</t>
  </si>
  <si>
    <t xml:space="preserve"> культура</t>
  </si>
  <si>
    <t>22170204</t>
  </si>
  <si>
    <t>2210204</t>
  </si>
  <si>
    <t>9900022</t>
  </si>
  <si>
    <t>2216445</t>
  </si>
  <si>
    <t>2217400</t>
  </si>
  <si>
    <t>Распределение бюджетных ассигнований сельского поселения Ольховский сельсовет  муниципального района Уфимский район Республики Башкортостан на 2020 год по целевым статьям (муниципальных программ сельского поселения Ольховский сельсовет муниципального района Уфимский район Республики Башкортостан и непрограммным направлениям деятельности) группам видов расходов классификации расходов бюджетов Российской Федерации</t>
  </si>
  <si>
    <t>852</t>
  </si>
  <si>
    <t>Другие вопросы в области охраны окружающей среды</t>
  </si>
  <si>
    <t>2211841</t>
  </si>
  <si>
    <t>физическая культура и спорт</t>
  </si>
  <si>
    <t>2210241</t>
  </si>
  <si>
    <t>9900904</t>
  </si>
  <si>
    <t>Содержание имущества казны</t>
  </si>
  <si>
    <t xml:space="preserve">Приложение №8 к решению Совета сельского поселения Ольховский сельсовет муниципального района Уфимский район Республики Башкортостан от "   " декабря 2019 г. №__  "О бюджете сельского поселения Ольховский сельсовет муниципального района Уфимский рпйон Республики Башкортостан на 2020 год и плановый период 2021-2022 годы."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</si>
</sst>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8">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b/>
      <sz val="10"/>
      <color indexed="8"/>
      <name val="Times New Roman"/>
      <family val="1"/>
    </font>
    <font>
      <sz val="10"/>
      <name val="Times New Roman"/>
      <family val="1"/>
    </font>
    <font>
      <b/>
      <sz val="12"/>
      <color indexed="8"/>
      <name val="Times New Roman"/>
      <family val="1"/>
    </font>
    <font>
      <b/>
      <sz val="12"/>
      <name val="Times New Roman"/>
      <family val="1"/>
    </font>
    <font>
      <sz val="12"/>
      <name val="Times New Roman"/>
      <family val="1"/>
    </font>
    <font>
      <sz val="12"/>
      <color indexed="8"/>
      <name val="Times New Roman"/>
      <family val="1"/>
    </font>
    <font>
      <sz val="11"/>
      <color indexed="8"/>
      <name val="Times New Roman"/>
      <family val="1"/>
    </font>
    <font>
      <b/>
      <sz val="11"/>
      <color indexed="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style="medium"/>
      <bottom style="medium"/>
    </border>
    <border>
      <left style="thin"/>
      <right style="thin"/>
      <top>
        <color indexed="63"/>
      </top>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37">
    <xf numFmtId="0" fontId="0" fillId="0" borderId="0" xfId="0" applyAlignment="1">
      <alignment/>
    </xf>
    <xf numFmtId="0" fontId="5" fillId="33" borderId="10" xfId="0" applyFont="1" applyFill="1" applyBorder="1" applyAlignment="1">
      <alignment horizontal="left" vertical="center" wrapText="1"/>
    </xf>
    <xf numFmtId="0" fontId="7"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8" fillId="33" borderId="14"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vertical="top" wrapText="1"/>
    </xf>
    <xf numFmtId="0" fontId="9" fillId="33" borderId="10" xfId="0" applyFont="1" applyFill="1" applyBorder="1" applyAlignment="1">
      <alignment vertical="center" wrapText="1"/>
    </xf>
    <xf numFmtId="0" fontId="8" fillId="33" borderId="10" xfId="0" applyFont="1" applyFill="1" applyBorder="1" applyAlignment="1">
      <alignment vertical="top" wrapText="1"/>
    </xf>
    <xf numFmtId="0" fontId="9" fillId="0" borderId="0" xfId="0" applyFont="1" applyAlignment="1">
      <alignment/>
    </xf>
    <xf numFmtId="0" fontId="8" fillId="0" borderId="0" xfId="0" applyFont="1" applyAlignment="1">
      <alignment horizontal="center" wrapText="1"/>
    </xf>
    <xf numFmtId="0" fontId="9" fillId="0" borderId="15" xfId="0" applyFont="1" applyBorder="1" applyAlignment="1">
      <alignment/>
    </xf>
    <xf numFmtId="0" fontId="8" fillId="0" borderId="10" xfId="0" applyFont="1" applyBorder="1" applyAlignment="1">
      <alignment/>
    </xf>
    <xf numFmtId="0" fontId="11" fillId="0" borderId="10" xfId="0" applyFont="1" applyBorder="1" applyAlignment="1">
      <alignment horizontal="left" vertical="top" wrapText="1"/>
    </xf>
    <xf numFmtId="0" fontId="12" fillId="0" borderId="10" xfId="0" applyFont="1" applyBorder="1" applyAlignment="1">
      <alignment horizontal="left" vertical="top" wrapText="1"/>
    </xf>
    <xf numFmtId="2" fontId="0" fillId="0" borderId="0" xfId="0" applyNumberFormat="1" applyAlignment="1">
      <alignment/>
    </xf>
    <xf numFmtId="0" fontId="8" fillId="0" borderId="0" xfId="0" applyFont="1" applyAlignment="1">
      <alignment/>
    </xf>
    <xf numFmtId="0" fontId="4" fillId="0" borderId="0" xfId="0" applyFont="1" applyAlignment="1">
      <alignment/>
    </xf>
    <xf numFmtId="0" fontId="8" fillId="0" borderId="0" xfId="0" applyFont="1" applyAlignment="1">
      <alignment horizontal="center" wrapText="1"/>
    </xf>
    <xf numFmtId="0" fontId="6" fillId="0" borderId="0" xfId="0" applyFont="1" applyAlignment="1">
      <alignment wrapText="1"/>
    </xf>
    <xf numFmtId="0" fontId="0" fillId="0" borderId="0" xfId="0" applyAlignment="1">
      <alignment/>
    </xf>
    <xf numFmtId="0" fontId="6" fillId="0" borderId="0" xfId="0" applyFont="1" applyAlignment="1">
      <alignment horizontal="center" wrapText="1"/>
    </xf>
    <xf numFmtId="49"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0" fontId="9" fillId="33" borderId="14" xfId="0" applyFont="1" applyFill="1" applyBorder="1" applyAlignment="1">
      <alignment horizontal="center" vertical="center" wrapText="1"/>
    </xf>
    <xf numFmtId="2" fontId="8" fillId="0" borderId="10" xfId="0" applyNumberFormat="1" applyFont="1" applyBorder="1" applyAlignment="1">
      <alignment horizontal="center" vertical="center"/>
    </xf>
    <xf numFmtId="2" fontId="9" fillId="0" borderId="10" xfId="0" applyNumberFormat="1" applyFont="1" applyBorder="1" applyAlignment="1">
      <alignment horizontal="center" vertical="center"/>
    </xf>
    <xf numFmtId="0" fontId="4" fillId="0" borderId="10" xfId="0" applyFont="1" applyBorder="1" applyAlignment="1">
      <alignment horizontal="center" vertical="center"/>
    </xf>
    <xf numFmtId="2" fontId="4" fillId="0" borderId="10" xfId="0" applyNumberFormat="1" applyFont="1" applyBorder="1" applyAlignment="1">
      <alignment horizontal="center" vertical="center"/>
    </xf>
    <xf numFmtId="2" fontId="0" fillId="0" borderId="10" xfId="0" applyNumberFormat="1" applyBorder="1" applyAlignment="1">
      <alignment horizontal="center" vertical="center"/>
    </xf>
    <xf numFmtId="0" fontId="8" fillId="0" borderId="10" xfId="0" applyFont="1" applyBorder="1" applyAlignment="1">
      <alignment horizontal="center" vertical="center"/>
    </xf>
    <xf numFmtId="2" fontId="9" fillId="33"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7"/>
  <sheetViews>
    <sheetView tabSelected="1" zoomScalePageLayoutView="0" workbookViewId="0" topLeftCell="A11">
      <selection activeCell="B6" sqref="B6:D59"/>
    </sheetView>
  </sheetViews>
  <sheetFormatPr defaultColWidth="9.00390625" defaultRowHeight="12.75"/>
  <cols>
    <col min="1" max="1" width="58.50390625" style="0" customWidth="1"/>
    <col min="2" max="2" width="11.125" style="0" customWidth="1"/>
    <col min="3" max="3" width="15.00390625" style="0" customWidth="1"/>
    <col min="4" max="4" width="11.375" style="0" customWidth="1"/>
  </cols>
  <sheetData>
    <row r="1" spans="1:5" ht="125.25" customHeight="1">
      <c r="A1" s="12"/>
      <c r="B1" s="22" t="s">
        <v>75</v>
      </c>
      <c r="C1" s="23"/>
      <c r="D1" s="23"/>
      <c r="E1" s="12"/>
    </row>
    <row r="2" spans="1:5" ht="96.75" customHeight="1">
      <c r="A2" s="21" t="s">
        <v>67</v>
      </c>
      <c r="B2" s="21"/>
      <c r="C2" s="21"/>
      <c r="D2" s="21"/>
      <c r="E2" s="12"/>
    </row>
    <row r="3" spans="1:5" ht="15.75" thickBot="1">
      <c r="A3" s="13"/>
      <c r="B3" s="13"/>
      <c r="C3" s="13"/>
      <c r="D3" s="24" t="s">
        <v>14</v>
      </c>
      <c r="E3" s="12"/>
    </row>
    <row r="4" spans="1:5" ht="15.75" thickBot="1">
      <c r="A4" s="2" t="s">
        <v>0</v>
      </c>
      <c r="B4" s="3" t="s">
        <v>2</v>
      </c>
      <c r="C4" s="3" t="s">
        <v>3</v>
      </c>
      <c r="D4" s="4" t="s">
        <v>13</v>
      </c>
      <c r="E4" s="12"/>
    </row>
    <row r="5" spans="1:5" ht="15">
      <c r="A5" s="5"/>
      <c r="B5" s="6"/>
      <c r="C5" s="6"/>
      <c r="D5" s="14"/>
      <c r="E5" s="12"/>
    </row>
    <row r="6" spans="1:5" ht="15">
      <c r="A6" s="7" t="s">
        <v>1</v>
      </c>
      <c r="B6" s="29"/>
      <c r="C6" s="29"/>
      <c r="D6" s="30">
        <f>D7+D28</f>
        <v>8217.7</v>
      </c>
      <c r="E6" s="12"/>
    </row>
    <row r="7" spans="1:5" ht="15">
      <c r="A7" s="7" t="s">
        <v>37</v>
      </c>
      <c r="B7" s="29"/>
      <c r="C7" s="29"/>
      <c r="D7" s="30">
        <f>D8+D24+D23+D27</f>
        <v>1483.6</v>
      </c>
      <c r="E7" s="12"/>
    </row>
    <row r="8" spans="1:5" ht="62.25" customHeight="1">
      <c r="A8" s="5" t="s">
        <v>59</v>
      </c>
      <c r="B8" s="25"/>
      <c r="C8" s="25"/>
      <c r="D8" s="30">
        <f>D9+D11+D14+D15+D17+D19+D20+D21</f>
        <v>1008.2</v>
      </c>
      <c r="E8" s="12"/>
    </row>
    <row r="9" spans="1:5" ht="17.25" customHeight="1">
      <c r="A9" s="9" t="s">
        <v>12</v>
      </c>
      <c r="B9" s="25" t="s">
        <v>43</v>
      </c>
      <c r="C9" s="25"/>
      <c r="D9" s="30">
        <f>D10</f>
        <v>18</v>
      </c>
      <c r="E9" s="12"/>
    </row>
    <row r="10" spans="1:5" ht="31.5" customHeight="1">
      <c r="A10" s="16" t="s">
        <v>47</v>
      </c>
      <c r="B10" s="25" t="s">
        <v>43</v>
      </c>
      <c r="C10" s="25" t="s">
        <v>22</v>
      </c>
      <c r="D10" s="31">
        <v>18</v>
      </c>
      <c r="E10" s="12"/>
    </row>
    <row r="11" spans="1:5" ht="20.25" customHeight="1">
      <c r="A11" s="10" t="s">
        <v>10</v>
      </c>
      <c r="B11" s="26">
        <v>2110356</v>
      </c>
      <c r="C11" s="26"/>
      <c r="D11" s="30">
        <f>D12+D13</f>
        <v>0</v>
      </c>
      <c r="E11" s="12"/>
    </row>
    <row r="12" spans="1:5" ht="33" customHeight="1">
      <c r="A12" s="16" t="s">
        <v>46</v>
      </c>
      <c r="B12" s="26">
        <v>2110356</v>
      </c>
      <c r="C12" s="26">
        <v>244</v>
      </c>
      <c r="D12" s="31"/>
      <c r="E12" s="12"/>
    </row>
    <row r="13" spans="1:5" ht="33" customHeight="1">
      <c r="A13" s="16" t="s">
        <v>46</v>
      </c>
      <c r="B13" s="26">
        <v>221087404</v>
      </c>
      <c r="C13" s="26">
        <v>244</v>
      </c>
      <c r="D13" s="31"/>
      <c r="E13" s="12"/>
    </row>
    <row r="14" spans="1:5" ht="14.25" customHeight="1">
      <c r="A14" s="9" t="s">
        <v>7</v>
      </c>
      <c r="B14" s="25" t="s">
        <v>40</v>
      </c>
      <c r="C14" s="25"/>
      <c r="D14" s="31">
        <v>100</v>
      </c>
      <c r="E14" s="12"/>
    </row>
    <row r="15" spans="1:5" ht="36" customHeight="1">
      <c r="A15" s="16" t="s">
        <v>47</v>
      </c>
      <c r="B15" s="25" t="s">
        <v>40</v>
      </c>
      <c r="C15" s="25" t="s">
        <v>25</v>
      </c>
      <c r="D15" s="31">
        <v>12</v>
      </c>
      <c r="E15" s="12"/>
    </row>
    <row r="16" spans="1:5" ht="36" customHeight="1">
      <c r="A16" s="16" t="s">
        <v>46</v>
      </c>
      <c r="B16" s="25" t="s">
        <v>40</v>
      </c>
      <c r="C16" s="25" t="s">
        <v>22</v>
      </c>
      <c r="D16" s="31"/>
      <c r="E16" s="12"/>
    </row>
    <row r="17" spans="1:5" ht="19.5" customHeight="1">
      <c r="A17" s="9" t="s">
        <v>8</v>
      </c>
      <c r="B17" s="25" t="s">
        <v>41</v>
      </c>
      <c r="C17" s="25"/>
      <c r="D17" s="31"/>
      <c r="E17" s="12"/>
    </row>
    <row r="18" spans="1:5" ht="18" customHeight="1">
      <c r="A18" s="16" t="s">
        <v>46</v>
      </c>
      <c r="B18" s="25" t="s">
        <v>41</v>
      </c>
      <c r="C18" s="25" t="s">
        <v>22</v>
      </c>
      <c r="D18" s="31"/>
      <c r="E18" s="12"/>
    </row>
    <row r="19" spans="1:5" ht="33" customHeight="1">
      <c r="A19" s="9" t="s">
        <v>9</v>
      </c>
      <c r="B19" s="25" t="s">
        <v>57</v>
      </c>
      <c r="C19" s="25"/>
      <c r="D19" s="30">
        <v>100</v>
      </c>
      <c r="E19" s="12"/>
    </row>
    <row r="20" spans="1:5" ht="19.5" customHeight="1">
      <c r="A20" s="16" t="s">
        <v>46</v>
      </c>
      <c r="B20" s="25" t="s">
        <v>57</v>
      </c>
      <c r="C20" s="25" t="s">
        <v>22</v>
      </c>
      <c r="D20" s="31">
        <v>600</v>
      </c>
      <c r="E20" s="12"/>
    </row>
    <row r="21" spans="1:5" ht="34.5" customHeight="1">
      <c r="A21" s="9" t="s">
        <v>6</v>
      </c>
      <c r="B21" s="25" t="s">
        <v>42</v>
      </c>
      <c r="C21" s="25"/>
      <c r="D21" s="30">
        <f>D22</f>
        <v>178.2</v>
      </c>
      <c r="E21" s="12"/>
    </row>
    <row r="22" spans="1:5" ht="27">
      <c r="A22" s="16" t="s">
        <v>46</v>
      </c>
      <c r="B22" s="25" t="s">
        <v>42</v>
      </c>
      <c r="C22" s="25" t="s">
        <v>22</v>
      </c>
      <c r="D22" s="31">
        <v>178.2</v>
      </c>
      <c r="E22" s="12"/>
    </row>
    <row r="23" spans="1:5" ht="27">
      <c r="A23" s="17" t="s">
        <v>54</v>
      </c>
      <c r="B23" s="25" t="s">
        <v>51</v>
      </c>
      <c r="C23" s="25" t="s">
        <v>22</v>
      </c>
      <c r="D23" s="30">
        <v>35</v>
      </c>
      <c r="E23" s="12"/>
    </row>
    <row r="24" spans="1:5" ht="49.5" customHeight="1">
      <c r="A24" s="11" t="s">
        <v>55</v>
      </c>
      <c r="B24" s="32"/>
      <c r="C24" s="32"/>
      <c r="D24" s="33">
        <f>D25</f>
        <v>386.4</v>
      </c>
      <c r="E24" s="12"/>
    </row>
    <row r="25" spans="1:5" ht="15">
      <c r="A25" s="1" t="s">
        <v>21</v>
      </c>
      <c r="B25" s="27" t="s">
        <v>44</v>
      </c>
      <c r="C25" s="27"/>
      <c r="D25" s="33">
        <f>D26</f>
        <v>386.4</v>
      </c>
      <c r="E25" s="12"/>
    </row>
    <row r="26" spans="1:5" ht="27">
      <c r="A26" s="16" t="s">
        <v>46</v>
      </c>
      <c r="B26" s="27" t="s">
        <v>44</v>
      </c>
      <c r="C26" s="27" t="s">
        <v>22</v>
      </c>
      <c r="D26" s="34">
        <v>386.4</v>
      </c>
      <c r="E26" s="12"/>
    </row>
    <row r="27" spans="1:5" s="20" customFormat="1" ht="15">
      <c r="A27" s="17" t="s">
        <v>56</v>
      </c>
      <c r="B27" s="28"/>
      <c r="C27" s="28" t="s">
        <v>22</v>
      </c>
      <c r="D27" s="33">
        <v>54</v>
      </c>
      <c r="E27" s="19"/>
    </row>
    <row r="28" spans="1:5" ht="15">
      <c r="A28" s="15" t="s">
        <v>30</v>
      </c>
      <c r="B28" s="35">
        <v>22117</v>
      </c>
      <c r="C28" s="35"/>
      <c r="D28" s="30">
        <f>D29+D31+D39+D40+D41+D42+D46+D48+D49+D50+D52+D53+D55+D56+D58</f>
        <v>6734.1</v>
      </c>
      <c r="E28" s="12"/>
    </row>
    <row r="29" spans="1:5" ht="15">
      <c r="A29" s="8" t="s">
        <v>5</v>
      </c>
      <c r="B29" s="25" t="s">
        <v>58</v>
      </c>
      <c r="C29" s="25"/>
      <c r="D29" s="31">
        <f>D30</f>
        <v>698.4</v>
      </c>
      <c r="E29" s="12"/>
    </row>
    <row r="30" spans="1:5" ht="30.75">
      <c r="A30" s="8" t="s">
        <v>49</v>
      </c>
      <c r="B30" s="25" t="s">
        <v>58</v>
      </c>
      <c r="C30" s="25" t="s">
        <v>48</v>
      </c>
      <c r="D30" s="31">
        <v>698.4</v>
      </c>
      <c r="E30" s="12"/>
    </row>
    <row r="31" spans="1:5" ht="15">
      <c r="A31" s="8" t="s">
        <v>4</v>
      </c>
      <c r="B31" s="25" t="s">
        <v>58</v>
      </c>
      <c r="C31" s="25"/>
      <c r="D31" s="31">
        <f>D32+D33+D34+D35+D36+D37+D38</f>
        <v>3373</v>
      </c>
      <c r="E31" s="12"/>
    </row>
    <row r="32" spans="1:5" ht="30.75">
      <c r="A32" s="8" t="s">
        <v>49</v>
      </c>
      <c r="B32" s="25" t="s">
        <v>58</v>
      </c>
      <c r="C32" s="25" t="s">
        <v>48</v>
      </c>
      <c r="D32" s="31">
        <v>2216</v>
      </c>
      <c r="E32" s="12"/>
    </row>
    <row r="33" spans="1:5" ht="30.75">
      <c r="A33" s="8" t="s">
        <v>49</v>
      </c>
      <c r="B33" s="25" t="s">
        <v>33</v>
      </c>
      <c r="C33" s="25" t="s">
        <v>48</v>
      </c>
      <c r="D33" s="31"/>
      <c r="E33" s="12"/>
    </row>
    <row r="34" spans="1:5" ht="27">
      <c r="A34" s="16" t="s">
        <v>50</v>
      </c>
      <c r="B34" s="25" t="s">
        <v>62</v>
      </c>
      <c r="C34" s="25" t="s">
        <v>29</v>
      </c>
      <c r="D34" s="31">
        <v>531.2</v>
      </c>
      <c r="E34" s="12"/>
    </row>
    <row r="35" spans="1:5" ht="27">
      <c r="A35" s="16" t="s">
        <v>47</v>
      </c>
      <c r="B35" s="25" t="s">
        <v>34</v>
      </c>
      <c r="C35" s="25" t="s">
        <v>25</v>
      </c>
      <c r="D35" s="31"/>
      <c r="E35" s="12"/>
    </row>
    <row r="36" spans="1:5" ht="27">
      <c r="A36" s="16" t="s">
        <v>46</v>
      </c>
      <c r="B36" s="25" t="s">
        <v>63</v>
      </c>
      <c r="C36" s="25" t="s">
        <v>22</v>
      </c>
      <c r="D36" s="31">
        <v>615.8</v>
      </c>
      <c r="E36" s="12"/>
    </row>
    <row r="37" spans="1:5" ht="15">
      <c r="A37" s="8" t="s">
        <v>11</v>
      </c>
      <c r="B37" s="25" t="s">
        <v>63</v>
      </c>
      <c r="C37" s="25" t="s">
        <v>68</v>
      </c>
      <c r="D37" s="31">
        <v>10</v>
      </c>
      <c r="E37" s="12"/>
    </row>
    <row r="38" spans="1:5" ht="15">
      <c r="A38" s="8" t="s">
        <v>11</v>
      </c>
      <c r="B38" s="25" t="s">
        <v>63</v>
      </c>
      <c r="C38" s="25" t="s">
        <v>60</v>
      </c>
      <c r="D38" s="31"/>
      <c r="E38" s="12"/>
    </row>
    <row r="39" spans="1:5" ht="15">
      <c r="A39" s="8" t="s">
        <v>52</v>
      </c>
      <c r="B39" s="25" t="s">
        <v>53</v>
      </c>
      <c r="C39" s="25" t="s">
        <v>22</v>
      </c>
      <c r="D39" s="31">
        <v>50</v>
      </c>
      <c r="E39" s="12"/>
    </row>
    <row r="40" spans="1:5" ht="15">
      <c r="A40" s="8" t="s">
        <v>17</v>
      </c>
      <c r="B40" s="25" t="s">
        <v>35</v>
      </c>
      <c r="C40" s="25"/>
      <c r="D40" s="31">
        <v>20</v>
      </c>
      <c r="E40" s="12"/>
    </row>
    <row r="41" spans="1:5" ht="15">
      <c r="A41" s="8" t="s">
        <v>74</v>
      </c>
      <c r="B41" s="25" t="s">
        <v>73</v>
      </c>
      <c r="C41" s="25" t="s">
        <v>22</v>
      </c>
      <c r="D41" s="31">
        <v>19.3</v>
      </c>
      <c r="E41" s="12"/>
    </row>
    <row r="42" spans="1:5" ht="46.5">
      <c r="A42" s="8" t="s">
        <v>45</v>
      </c>
      <c r="B42" s="25" t="s">
        <v>36</v>
      </c>
      <c r="C42" s="25"/>
      <c r="D42" s="31">
        <f>D43+D45</f>
        <v>91.9</v>
      </c>
      <c r="E42" s="12"/>
    </row>
    <row r="43" spans="1:5" ht="30.75">
      <c r="A43" s="8" t="s">
        <v>20</v>
      </c>
      <c r="B43" s="25" t="s">
        <v>36</v>
      </c>
      <c r="C43" s="25" t="s">
        <v>26</v>
      </c>
      <c r="D43" s="31">
        <v>91.9</v>
      </c>
      <c r="E43" s="12"/>
    </row>
    <row r="44" spans="1:5" ht="30.75">
      <c r="A44" s="8" t="s">
        <v>20</v>
      </c>
      <c r="B44" s="25" t="s">
        <v>36</v>
      </c>
      <c r="C44" s="25" t="s">
        <v>29</v>
      </c>
      <c r="D44" s="31"/>
      <c r="E44" s="12"/>
    </row>
    <row r="45" spans="1:5" ht="27">
      <c r="A45" s="16" t="s">
        <v>46</v>
      </c>
      <c r="B45" s="25" t="s">
        <v>36</v>
      </c>
      <c r="C45" s="25" t="s">
        <v>22</v>
      </c>
      <c r="D45" s="31"/>
      <c r="E45" s="12"/>
    </row>
    <row r="46" spans="1:5" ht="15">
      <c r="A46" s="8" t="s">
        <v>15</v>
      </c>
      <c r="B46" s="25" t="s">
        <v>31</v>
      </c>
      <c r="C46" s="25"/>
      <c r="D46" s="31">
        <f>D47</f>
        <v>0</v>
      </c>
      <c r="E46" s="12"/>
    </row>
    <row r="47" spans="1:5" ht="15">
      <c r="A47" s="8" t="s">
        <v>16</v>
      </c>
      <c r="B47" s="25" t="s">
        <v>31</v>
      </c>
      <c r="C47" s="25" t="s">
        <v>32</v>
      </c>
      <c r="D47" s="31"/>
      <c r="E47" s="12"/>
    </row>
    <row r="48" spans="1:5" ht="15">
      <c r="A48" s="8" t="s">
        <v>38</v>
      </c>
      <c r="B48" s="25" t="s">
        <v>39</v>
      </c>
      <c r="C48" s="25"/>
      <c r="D48" s="31">
        <v>100</v>
      </c>
      <c r="E48" s="12"/>
    </row>
    <row r="49" spans="1:4" ht="27">
      <c r="A49" s="16" t="s">
        <v>46</v>
      </c>
      <c r="B49" s="25" t="s">
        <v>39</v>
      </c>
      <c r="C49" s="25" t="s">
        <v>22</v>
      </c>
      <c r="D49" s="31">
        <v>20</v>
      </c>
    </row>
    <row r="50" spans="1:4" ht="15">
      <c r="A50" s="8" t="s">
        <v>18</v>
      </c>
      <c r="B50" s="25" t="s">
        <v>64</v>
      </c>
      <c r="C50" s="25"/>
      <c r="D50" s="31">
        <f>D51</f>
        <v>20</v>
      </c>
    </row>
    <row r="51" spans="1:4" ht="27">
      <c r="A51" s="16" t="s">
        <v>46</v>
      </c>
      <c r="B51" s="25" t="s">
        <v>64</v>
      </c>
      <c r="C51" s="25" t="s">
        <v>22</v>
      </c>
      <c r="D51" s="31">
        <v>20</v>
      </c>
    </row>
    <row r="52" spans="1:4" ht="15">
      <c r="A52" s="16" t="s">
        <v>69</v>
      </c>
      <c r="B52" s="25" t="s">
        <v>70</v>
      </c>
      <c r="C52" s="25" t="s">
        <v>22</v>
      </c>
      <c r="D52" s="31">
        <v>80</v>
      </c>
    </row>
    <row r="53" spans="1:4" ht="15">
      <c r="A53" s="9" t="s">
        <v>61</v>
      </c>
      <c r="B53" s="25"/>
      <c r="C53" s="25"/>
      <c r="D53" s="31">
        <f>D54</f>
        <v>100</v>
      </c>
    </row>
    <row r="54" spans="1:4" ht="27">
      <c r="A54" s="16" t="s">
        <v>46</v>
      </c>
      <c r="B54" s="25" t="s">
        <v>19</v>
      </c>
      <c r="C54" s="25" t="s">
        <v>22</v>
      </c>
      <c r="D54" s="31">
        <v>100</v>
      </c>
    </row>
    <row r="55" spans="1:4" ht="15">
      <c r="A55" s="16" t="s">
        <v>71</v>
      </c>
      <c r="B55" s="25" t="s">
        <v>72</v>
      </c>
      <c r="C55" s="25" t="s">
        <v>22</v>
      </c>
      <c r="D55" s="31">
        <v>25.6</v>
      </c>
    </row>
    <row r="56" spans="1:4" ht="15">
      <c r="A56" s="8" t="s">
        <v>28</v>
      </c>
      <c r="B56" s="25" t="s">
        <v>65</v>
      </c>
      <c r="C56" s="25"/>
      <c r="D56" s="36">
        <f>D57</f>
        <v>40</v>
      </c>
    </row>
    <row r="57" spans="1:4" ht="27">
      <c r="A57" s="16" t="s">
        <v>46</v>
      </c>
      <c r="B57" s="25" t="s">
        <v>65</v>
      </c>
      <c r="C57" s="25" t="s">
        <v>22</v>
      </c>
      <c r="D57" s="36">
        <v>40</v>
      </c>
    </row>
    <row r="58" spans="1:4" ht="15">
      <c r="A58" s="10" t="s">
        <v>23</v>
      </c>
      <c r="B58" s="26"/>
      <c r="C58" s="26"/>
      <c r="D58" s="31">
        <f>D59</f>
        <v>2095.9</v>
      </c>
    </row>
    <row r="59" spans="1:4" ht="62.25">
      <c r="A59" s="9" t="s">
        <v>27</v>
      </c>
      <c r="B59" s="25" t="s">
        <v>66</v>
      </c>
      <c r="C59" s="25" t="s">
        <v>24</v>
      </c>
      <c r="D59" s="31">
        <v>2095.9</v>
      </c>
    </row>
    <row r="60" ht="12.75">
      <c r="D60" s="18"/>
    </row>
    <row r="61" ht="12.75">
      <c r="D61" s="18"/>
    </row>
    <row r="62" ht="12.75">
      <c r="D62" s="18"/>
    </row>
    <row r="63" ht="12.75">
      <c r="D63" s="18"/>
    </row>
    <row r="64" ht="12.75">
      <c r="D64" s="18"/>
    </row>
    <row r="65" ht="12.75">
      <c r="D65" s="18"/>
    </row>
    <row r="66" ht="12.75">
      <c r="D66" s="18"/>
    </row>
    <row r="67" ht="12.75">
      <c r="D67" s="18"/>
    </row>
    <row r="68" ht="12.75">
      <c r="D68" s="18"/>
    </row>
    <row r="69" ht="12.75">
      <c r="D69" s="18"/>
    </row>
    <row r="70" ht="12.75">
      <c r="D70" s="18"/>
    </row>
    <row r="71" ht="12.75">
      <c r="D71" s="18"/>
    </row>
    <row r="72" ht="12.75">
      <c r="D72" s="18"/>
    </row>
    <row r="73" ht="12.75">
      <c r="D73" s="18"/>
    </row>
    <row r="74" ht="12.75">
      <c r="D74" s="18"/>
    </row>
    <row r="75" ht="12.75">
      <c r="D75" s="18"/>
    </row>
    <row r="76" ht="12.75">
      <c r="D76" s="18"/>
    </row>
    <row r="77" ht="12.75">
      <c r="D77" s="18"/>
    </row>
    <row r="78" ht="12.75">
      <c r="D78" s="18"/>
    </row>
    <row r="79" ht="12.75">
      <c r="D79" s="18"/>
    </row>
    <row r="80" ht="12.75">
      <c r="D80" s="18"/>
    </row>
    <row r="81" ht="12.75">
      <c r="D81" s="18"/>
    </row>
    <row r="82" ht="12.75">
      <c r="D82" s="18"/>
    </row>
    <row r="83" ht="12.75">
      <c r="D83" s="18"/>
    </row>
    <row r="84" ht="12.75">
      <c r="D84" s="18"/>
    </row>
    <row r="85" ht="12.75">
      <c r="D85" s="18"/>
    </row>
    <row r="86" ht="12.75">
      <c r="D86" s="18"/>
    </row>
    <row r="87" ht="12.75">
      <c r="D87" s="18"/>
    </row>
    <row r="88" ht="12.75">
      <c r="D88" s="18"/>
    </row>
    <row r="89" ht="12.75">
      <c r="D89" s="18"/>
    </row>
    <row r="90" ht="12.75">
      <c r="D90" s="18"/>
    </row>
    <row r="91" ht="12.75">
      <c r="D91" s="18"/>
    </row>
    <row r="92" ht="12.75">
      <c r="D92" s="18"/>
    </row>
    <row r="93" ht="12.75">
      <c r="D93" s="18"/>
    </row>
    <row r="94" ht="12.75">
      <c r="D94" s="18"/>
    </row>
    <row r="95" ht="12.75">
      <c r="D95" s="18"/>
    </row>
    <row r="96" ht="12.75">
      <c r="D96" s="18"/>
    </row>
    <row r="97" ht="12.75">
      <c r="D97" s="18"/>
    </row>
  </sheetData>
  <sheetProtection/>
  <mergeCells count="2">
    <mergeCell ref="A2:D2"/>
    <mergeCell ref="B1:D1"/>
  </mergeCells>
  <printOptions/>
  <pageMargins left="0.3937007874015748" right="0.1968503937007874" top="0.984251968503937" bottom="0.1968503937007874" header="0.5118110236220472"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Valentina</cp:lastModifiedBy>
  <cp:lastPrinted>2017-02-06T09:09:52Z</cp:lastPrinted>
  <dcterms:created xsi:type="dcterms:W3CDTF">2009-12-10T12:46:41Z</dcterms:created>
  <dcterms:modified xsi:type="dcterms:W3CDTF">2019-11-20T10:46:36Z</dcterms:modified>
  <cp:category/>
  <cp:version/>
  <cp:contentType/>
  <cp:contentStatus/>
</cp:coreProperties>
</file>