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52" windowHeight="11040" activeTab="0"/>
  </bookViews>
  <sheets>
    <sheet name="Функц.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<sst xmlns="http://schemas.openxmlformats.org/spreadsheetml/2006/main" count="132" uniqueCount="74">
  <si>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>Наименование</t>
  </si>
  <si>
    <t>ВСЕГО:</t>
  </si>
  <si>
    <t>ЦС</t>
  </si>
  <si>
    <t>ВР</t>
  </si>
  <si>
    <t>Функционирование аппарата</t>
  </si>
  <si>
    <t>Глава МО</t>
  </si>
  <si>
    <t>Прочие мероприятия по благоустройству</t>
  </si>
  <si>
    <t>Уличное освещение</t>
  </si>
  <si>
    <t>Озеленение</t>
  </si>
  <si>
    <t>Содержание мест захоронения</t>
  </si>
  <si>
    <t>Мероприятия в области коммунального хозяйства</t>
  </si>
  <si>
    <t>Выполнение функций органами местного самоуправления</t>
  </si>
  <si>
    <t>Капитальный ремонт муниципального жилищного фонда</t>
  </si>
  <si>
    <t>(тыс.рублей)</t>
  </si>
  <si>
    <t>Мероприятия в топливно-энергетической области</t>
  </si>
  <si>
    <t>Субсидии юридическим лицам</t>
  </si>
  <si>
    <t>Резервные фонды местных администраций</t>
  </si>
  <si>
    <t>Прочие расходы</t>
  </si>
  <si>
    <t>Проведение мероприятий для детей и молодежи</t>
  </si>
  <si>
    <t>Осуществление полномочий по первичному воинскому учету</t>
  </si>
  <si>
    <t>Дорожное хозяйство</t>
  </si>
  <si>
    <t>244</t>
  </si>
  <si>
    <t>Межбюджетные трансферты</t>
  </si>
  <si>
    <t>540</t>
  </si>
  <si>
    <t>870</t>
  </si>
  <si>
    <t>243</t>
  </si>
  <si>
    <t>Средства массовой информации</t>
  </si>
  <si>
    <t>Условно - утвержденные расходы</t>
  </si>
  <si>
    <t>242</t>
  </si>
  <si>
    <t>121</t>
  </si>
  <si>
    <t>Программные расходы</t>
  </si>
  <si>
    <t>Закупка товары, работ и услуг в целях капитального ремонта   государственного  (муниципального ) имущества</t>
  </si>
  <si>
    <t>Закупка товары, работ и услуг для государственных (муниципальных)нужд</t>
  </si>
  <si>
    <t>2110315</t>
  </si>
  <si>
    <t>Непрограммные расходы</t>
  </si>
  <si>
    <t>Расходы на выплату государственных (муниципальных) органов</t>
  </si>
  <si>
    <t>120</t>
  </si>
  <si>
    <t xml:space="preserve">Закупка товары, работ и услуг в сфере информационно-коммуникационных технологий </t>
  </si>
  <si>
    <t>9900750</t>
  </si>
  <si>
    <t>Осуществление первичного  воинского  учета на территориях , где отсутствуют  военные коммисариаты за счет средств  федерального  бюджета</t>
  </si>
  <si>
    <t>9905118</t>
  </si>
  <si>
    <t>9900348</t>
  </si>
  <si>
    <t>810</t>
  </si>
  <si>
    <t>Проведение работ по землеустройству</t>
  </si>
  <si>
    <t>9900333</t>
  </si>
  <si>
    <t>Межбюджетные трансферты из бюджетов поселений бюджету муниципального района и из  бюджета муниципального района бюджетам поселений в соответствии с заключенными соглашениями</t>
  </si>
  <si>
    <t>2212470</t>
  </si>
  <si>
    <t>277</t>
  </si>
  <si>
    <t xml:space="preserve">Муниципальная программа"Профилактика терроризма и экстремизма" </t>
  </si>
  <si>
    <t>2210605</t>
  </si>
  <si>
    <t>9904311</t>
  </si>
  <si>
    <t>9904187</t>
  </si>
  <si>
    <t>Организация проведение выборов</t>
  </si>
  <si>
    <t>0107</t>
  </si>
  <si>
    <t>9900200</t>
  </si>
  <si>
    <t>Муниципальная программа "Развитие дорожного хозяйства СП Ольховский сельсовет муниципального района Уфимский район РБ"</t>
  </si>
  <si>
    <t>2210361</t>
  </si>
  <si>
    <t>2110361</t>
  </si>
  <si>
    <t>221074040</t>
  </si>
  <si>
    <t>Противопожарная деятельность</t>
  </si>
  <si>
    <t>221097404</t>
  </si>
  <si>
    <t>Сумма2021г.</t>
  </si>
  <si>
    <t>Муниципальная программа  "Развитие жилищно-коммунального хозяйства СП Ольховский сельсовет муниципального района Уфимский район РБ на 2014-2019 годы"</t>
  </si>
  <si>
    <t>853</t>
  </si>
  <si>
    <t>22102030</t>
  </si>
  <si>
    <t>2210204</t>
  </si>
  <si>
    <t>2216445</t>
  </si>
  <si>
    <t>2217400</t>
  </si>
  <si>
    <t>Распределение бюджетных ассигнований сельского поселения Ольховский сельсовет  муниципального района Уфимский район Республики Башкортостан на плановый период 2021 и 2022 годов по целевым статьям (муниципальных программ сельского поселения Ольховский сельсовет муниципального района Уфимский район Республики Башкортостан и непрограммным направлениям деятельности) группам видов расходов классификации расходов бюджетов Российской Федерации</t>
  </si>
  <si>
    <t>Сумма2022г.</t>
  </si>
  <si>
    <t>852</t>
  </si>
  <si>
    <t>Закупка товары, работ и услуг для государственных (муниципальных)нужд (имущество казны)</t>
  </si>
  <si>
    <t>Содержание и обслуживание имущества казны</t>
  </si>
  <si>
    <t xml:space="preserve">Приложение №9 к решению Совета сельского поселения Ольховский сельсовет муниципального района Уфимский район Республики Башкортостан от  " " декабря  2019 г. №_  "О бюджете сельского поселения Ольховский сельсовет муниципального района Уфимский район Республики Башкортостан на 2020 года и плановый период 2021 и 2022годов"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</si>
</sst>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9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2">
      <selection activeCell="A6" sqref="A6:A58"/>
    </sheetView>
  </sheetViews>
  <sheetFormatPr defaultColWidth="9.00390625" defaultRowHeight="12.75"/>
  <cols>
    <col min="1" max="1" width="37.00390625" style="0" customWidth="1"/>
    <col min="2" max="2" width="11.125" style="0" customWidth="1"/>
    <col min="3" max="3" width="11.50390625" style="0" customWidth="1"/>
    <col min="4" max="4" width="17.50390625" style="0" customWidth="1"/>
    <col min="5" max="5" width="13.375" style="0" customWidth="1"/>
  </cols>
  <sheetData>
    <row r="1" spans="2:4" ht="138.75" customHeight="1">
      <c r="B1" s="21" t="s">
        <v>73</v>
      </c>
      <c r="C1" s="21"/>
      <c r="D1" s="21"/>
    </row>
    <row r="2" spans="1:4" ht="106.5" customHeight="1">
      <c r="A2" s="20" t="s">
        <v>68</v>
      </c>
      <c r="B2" s="21"/>
      <c r="C2" s="21"/>
      <c r="D2" s="21"/>
    </row>
    <row r="3" spans="1:4" ht="19.5" customHeight="1" thickBot="1">
      <c r="A3" s="1"/>
      <c r="B3" s="1"/>
      <c r="C3" s="1"/>
      <c r="D3" s="2" t="s">
        <v>13</v>
      </c>
    </row>
    <row r="4" spans="1:5" ht="13.5" thickBot="1">
      <c r="A4" s="3" t="s">
        <v>0</v>
      </c>
      <c r="B4" s="4" t="s">
        <v>2</v>
      </c>
      <c r="C4" s="4" t="s">
        <v>3</v>
      </c>
      <c r="D4" s="5" t="s">
        <v>61</v>
      </c>
      <c r="E4" s="5" t="s">
        <v>69</v>
      </c>
    </row>
    <row r="5" spans="1:5" ht="15">
      <c r="A5" s="7" t="s">
        <v>1</v>
      </c>
      <c r="B5" s="8"/>
      <c r="C5" s="8"/>
      <c r="D5" s="17">
        <f>D6+D26+D58+D56</f>
        <v>7912.4000000000015</v>
      </c>
      <c r="E5" s="17">
        <f>E6+E26+E58+E56</f>
        <v>7876.4000000000015</v>
      </c>
    </row>
    <row r="6" spans="1:5" ht="15">
      <c r="A6" s="7" t="s">
        <v>30</v>
      </c>
      <c r="B6" s="22"/>
      <c r="C6" s="22"/>
      <c r="D6" s="23">
        <f>D7+D22+D21</f>
        <v>1066.9</v>
      </c>
      <c r="E6" s="23">
        <f>E7+E22+E21</f>
        <v>1066.9</v>
      </c>
    </row>
    <row r="7" spans="1:5" ht="108.75">
      <c r="A7" s="9" t="s">
        <v>62</v>
      </c>
      <c r="B7" s="24"/>
      <c r="C7" s="24"/>
      <c r="D7" s="23">
        <f>D8+D10+D12+D16+D17+D18+D19</f>
        <v>660.5</v>
      </c>
      <c r="E7" s="23">
        <f>E8+E10+E12+E16+E17+E18+E19</f>
        <v>660.5</v>
      </c>
    </row>
    <row r="8" spans="1:5" s="19" customFormat="1" ht="46.5">
      <c r="A8" s="12" t="s">
        <v>12</v>
      </c>
      <c r="B8" s="25" t="s">
        <v>56</v>
      </c>
      <c r="C8" s="25"/>
      <c r="D8" s="23">
        <f>D9</f>
        <v>8</v>
      </c>
      <c r="E8" s="23">
        <f>E9</f>
        <v>8</v>
      </c>
    </row>
    <row r="9" spans="1:5" ht="62.25">
      <c r="A9" s="14" t="s">
        <v>31</v>
      </c>
      <c r="B9" s="24" t="s">
        <v>57</v>
      </c>
      <c r="C9" s="24" t="s">
        <v>25</v>
      </c>
      <c r="D9" s="26">
        <v>8</v>
      </c>
      <c r="E9" s="26">
        <v>8</v>
      </c>
    </row>
    <row r="10" spans="1:5" s="19" customFormat="1" ht="30.75">
      <c r="A10" s="15" t="s">
        <v>10</v>
      </c>
      <c r="B10" s="27">
        <v>2210356</v>
      </c>
      <c r="C10" s="27"/>
      <c r="D10" s="23">
        <f>D11</f>
        <v>0</v>
      </c>
      <c r="E10" s="23">
        <f>E11</f>
        <v>0</v>
      </c>
    </row>
    <row r="11" spans="1:5" ht="46.5">
      <c r="A11" s="14" t="s">
        <v>32</v>
      </c>
      <c r="B11" s="28">
        <v>2210356</v>
      </c>
      <c r="C11" s="28">
        <v>244</v>
      </c>
      <c r="D11" s="26"/>
      <c r="E11" s="26"/>
    </row>
    <row r="12" spans="1:5" ht="15">
      <c r="A12" s="11" t="s">
        <v>7</v>
      </c>
      <c r="B12" s="24" t="s">
        <v>49</v>
      </c>
      <c r="C12" s="24"/>
      <c r="D12" s="26">
        <v>100</v>
      </c>
      <c r="E12" s="26">
        <v>100</v>
      </c>
    </row>
    <row r="13" spans="1:5" ht="62.25">
      <c r="A13" s="14" t="s">
        <v>31</v>
      </c>
      <c r="B13" s="24" t="s">
        <v>49</v>
      </c>
      <c r="C13" s="24" t="s">
        <v>25</v>
      </c>
      <c r="D13" s="26"/>
      <c r="E13" s="26">
        <v>12</v>
      </c>
    </row>
    <row r="14" spans="1:5" ht="46.5">
      <c r="A14" s="14" t="s">
        <v>32</v>
      </c>
      <c r="B14" s="24" t="s">
        <v>49</v>
      </c>
      <c r="C14" s="24" t="s">
        <v>21</v>
      </c>
      <c r="D14" s="26"/>
      <c r="E14" s="26"/>
    </row>
    <row r="15" spans="1:5" ht="15">
      <c r="A15" s="11" t="s">
        <v>8</v>
      </c>
      <c r="B15" s="24" t="s">
        <v>49</v>
      </c>
      <c r="C15" s="24"/>
      <c r="D15" s="26"/>
      <c r="E15" s="26"/>
    </row>
    <row r="16" spans="1:5" ht="46.5">
      <c r="A16" s="14" t="s">
        <v>32</v>
      </c>
      <c r="B16" s="24" t="s">
        <v>49</v>
      </c>
      <c r="C16" s="24" t="s">
        <v>21</v>
      </c>
      <c r="D16" s="26"/>
      <c r="E16" s="26"/>
    </row>
    <row r="17" spans="1:5" s="19" customFormat="1" ht="15">
      <c r="A17" s="12" t="s">
        <v>9</v>
      </c>
      <c r="B17" s="25" t="s">
        <v>60</v>
      </c>
      <c r="C17" s="25"/>
      <c r="D17" s="23">
        <v>100</v>
      </c>
      <c r="E17" s="23">
        <v>100</v>
      </c>
    </row>
    <row r="18" spans="1:5" ht="46.5">
      <c r="A18" s="14" t="s">
        <v>32</v>
      </c>
      <c r="B18" s="24" t="s">
        <v>60</v>
      </c>
      <c r="C18" s="24" t="s">
        <v>21</v>
      </c>
      <c r="D18" s="26">
        <v>400</v>
      </c>
      <c r="E18" s="26">
        <v>400</v>
      </c>
    </row>
    <row r="19" spans="1:5" s="19" customFormat="1" ht="30.75">
      <c r="A19" s="12" t="s">
        <v>6</v>
      </c>
      <c r="B19" s="25" t="s">
        <v>49</v>
      </c>
      <c r="C19" s="25"/>
      <c r="D19" s="23">
        <f>D20</f>
        <v>52.5</v>
      </c>
      <c r="E19" s="23">
        <f>E20</f>
        <v>52.5</v>
      </c>
    </row>
    <row r="20" spans="1:5" ht="46.5">
      <c r="A20" s="14" t="s">
        <v>32</v>
      </c>
      <c r="B20" s="24" t="s">
        <v>49</v>
      </c>
      <c r="C20" s="24" t="s">
        <v>21</v>
      </c>
      <c r="D20" s="26">
        <v>52.5</v>
      </c>
      <c r="E20" s="26">
        <v>52.5</v>
      </c>
    </row>
    <row r="21" spans="1:5" ht="46.5">
      <c r="A21" s="16" t="s">
        <v>48</v>
      </c>
      <c r="B21" s="25" t="s">
        <v>46</v>
      </c>
      <c r="C21" s="25" t="s">
        <v>47</v>
      </c>
      <c r="D21" s="23">
        <v>20</v>
      </c>
      <c r="E21" s="23">
        <v>20</v>
      </c>
    </row>
    <row r="22" spans="1:5" ht="78">
      <c r="A22" s="12" t="s">
        <v>55</v>
      </c>
      <c r="B22" s="29"/>
      <c r="C22" s="29"/>
      <c r="D22" s="26">
        <f>D23</f>
        <v>386.4</v>
      </c>
      <c r="E22" s="26">
        <f>E23</f>
        <v>386.4</v>
      </c>
    </row>
    <row r="23" spans="1:5" ht="15">
      <c r="A23" s="9" t="s">
        <v>20</v>
      </c>
      <c r="B23" s="24" t="s">
        <v>33</v>
      </c>
      <c r="C23" s="24"/>
      <c r="D23" s="26">
        <f>D24+D25</f>
        <v>386.4</v>
      </c>
      <c r="E23" s="26">
        <f>E24+E25</f>
        <v>386.4</v>
      </c>
    </row>
    <row r="24" spans="1:5" ht="46.5">
      <c r="A24" s="14" t="s">
        <v>32</v>
      </c>
      <c r="B24" s="24" t="s">
        <v>33</v>
      </c>
      <c r="C24" s="24" t="s">
        <v>21</v>
      </c>
      <c r="D24" s="26">
        <v>386.4</v>
      </c>
      <c r="E24" s="26">
        <v>386.4</v>
      </c>
    </row>
    <row r="25" spans="1:5" ht="46.5">
      <c r="A25" s="14" t="s">
        <v>32</v>
      </c>
      <c r="B25" s="24" t="s">
        <v>58</v>
      </c>
      <c r="C25" s="24" t="s">
        <v>21</v>
      </c>
      <c r="D25" s="26"/>
      <c r="E25" s="26"/>
    </row>
    <row r="26" spans="1:5" ht="15">
      <c r="A26" s="10" t="s">
        <v>34</v>
      </c>
      <c r="B26" s="29">
        <v>22102000</v>
      </c>
      <c r="C26" s="29"/>
      <c r="D26" s="23">
        <f>D27+D29+D37+D38+D40+D44+D46+D48+D50+D54+D52</f>
        <v>4576.3</v>
      </c>
      <c r="E26" s="23">
        <f>E27+E29+E37+E38+E40+E44+E46+E48+E50+E54+E52</f>
        <v>4368.900000000001</v>
      </c>
    </row>
    <row r="27" spans="1:5" ht="15">
      <c r="A27" s="13" t="s">
        <v>5</v>
      </c>
      <c r="B27" s="24" t="s">
        <v>64</v>
      </c>
      <c r="C27" s="24"/>
      <c r="D27" s="26">
        <f>D28</f>
        <v>698.4</v>
      </c>
      <c r="E27" s="26">
        <f>E28</f>
        <v>698.4</v>
      </c>
    </row>
    <row r="28" spans="1:5" ht="46.5">
      <c r="A28" s="13" t="s">
        <v>35</v>
      </c>
      <c r="B28" s="24" t="s">
        <v>64</v>
      </c>
      <c r="C28" s="24" t="s">
        <v>36</v>
      </c>
      <c r="D28" s="26">
        <v>698.4</v>
      </c>
      <c r="E28" s="26">
        <v>698.4</v>
      </c>
    </row>
    <row r="29" spans="1:5" ht="15">
      <c r="A29" s="13" t="s">
        <v>4</v>
      </c>
      <c r="B29" s="24" t="s">
        <v>65</v>
      </c>
      <c r="C29" s="24"/>
      <c r="D29" s="26">
        <f>D30+D31+D32+D33+D34+D35+D36</f>
        <v>3303.1000000000004</v>
      </c>
      <c r="E29" s="26">
        <f>E30+E31+E32+E33+E34+E35+E36</f>
        <v>3303.1000000000004</v>
      </c>
    </row>
    <row r="30" spans="1:5" ht="46.5">
      <c r="A30" s="13" t="s">
        <v>35</v>
      </c>
      <c r="B30" s="24" t="s">
        <v>65</v>
      </c>
      <c r="C30" s="24" t="s">
        <v>36</v>
      </c>
      <c r="D30" s="26">
        <v>2216</v>
      </c>
      <c r="E30" s="26">
        <v>2216</v>
      </c>
    </row>
    <row r="31" spans="1:5" ht="46.5">
      <c r="A31" s="13" t="s">
        <v>35</v>
      </c>
      <c r="B31" s="24" t="s">
        <v>65</v>
      </c>
      <c r="C31" s="24" t="s">
        <v>36</v>
      </c>
      <c r="D31" s="26"/>
      <c r="E31" s="26"/>
    </row>
    <row r="32" spans="1:5" ht="46.5">
      <c r="A32" s="14" t="s">
        <v>37</v>
      </c>
      <c r="B32" s="24" t="s">
        <v>65</v>
      </c>
      <c r="C32" s="24" t="s">
        <v>28</v>
      </c>
      <c r="D32" s="26">
        <v>478.3</v>
      </c>
      <c r="E32" s="26">
        <v>478.3</v>
      </c>
    </row>
    <row r="33" spans="1:5" ht="62.25">
      <c r="A33" s="14" t="s">
        <v>31</v>
      </c>
      <c r="B33" s="24" t="s">
        <v>65</v>
      </c>
      <c r="C33" s="24" t="s">
        <v>25</v>
      </c>
      <c r="D33" s="26"/>
      <c r="E33" s="26"/>
    </row>
    <row r="34" spans="1:5" ht="46.5">
      <c r="A34" s="14" t="s">
        <v>32</v>
      </c>
      <c r="B34" s="24" t="s">
        <v>65</v>
      </c>
      <c r="C34" s="24" t="s">
        <v>21</v>
      </c>
      <c r="D34" s="26">
        <v>598.8</v>
      </c>
      <c r="E34" s="26">
        <v>598.8</v>
      </c>
    </row>
    <row r="35" spans="1:5" ht="30.75">
      <c r="A35" s="13" t="s">
        <v>11</v>
      </c>
      <c r="B35" s="24" t="s">
        <v>65</v>
      </c>
      <c r="C35" s="24" t="s">
        <v>70</v>
      </c>
      <c r="D35" s="26">
        <v>10</v>
      </c>
      <c r="E35" s="26">
        <v>10</v>
      </c>
    </row>
    <row r="36" spans="1:5" ht="30.75">
      <c r="A36" s="13" t="s">
        <v>11</v>
      </c>
      <c r="B36" s="24" t="s">
        <v>65</v>
      </c>
      <c r="C36" s="24" t="s">
        <v>63</v>
      </c>
      <c r="D36" s="26"/>
      <c r="E36" s="26"/>
    </row>
    <row r="37" spans="1:5" ht="15">
      <c r="A37" s="13" t="s">
        <v>52</v>
      </c>
      <c r="B37" s="24" t="s">
        <v>53</v>
      </c>
      <c r="C37" s="24" t="s">
        <v>54</v>
      </c>
      <c r="D37" s="26">
        <v>0</v>
      </c>
      <c r="E37" s="26">
        <v>0</v>
      </c>
    </row>
    <row r="38" spans="1:5" s="19" customFormat="1" ht="30.75">
      <c r="A38" s="9" t="s">
        <v>16</v>
      </c>
      <c r="B38" s="25" t="s">
        <v>38</v>
      </c>
      <c r="C38" s="25"/>
      <c r="D38" s="23">
        <v>20</v>
      </c>
      <c r="E38" s="23">
        <v>20</v>
      </c>
    </row>
    <row r="39" spans="1:5" ht="15">
      <c r="A39" s="13" t="s">
        <v>17</v>
      </c>
      <c r="B39" s="24" t="s">
        <v>38</v>
      </c>
      <c r="C39" s="24" t="s">
        <v>24</v>
      </c>
      <c r="D39" s="26">
        <v>20</v>
      </c>
      <c r="E39" s="26">
        <v>20</v>
      </c>
    </row>
    <row r="40" spans="1:5" s="19" customFormat="1" ht="78">
      <c r="A40" s="9" t="s">
        <v>39</v>
      </c>
      <c r="B40" s="25" t="s">
        <v>40</v>
      </c>
      <c r="C40" s="25"/>
      <c r="D40" s="23">
        <f>D41+D42+D43</f>
        <v>92.6</v>
      </c>
      <c r="E40" s="23">
        <f>E41+E42+E43</f>
        <v>95.6</v>
      </c>
    </row>
    <row r="41" spans="1:5" ht="30.75">
      <c r="A41" s="13" t="s">
        <v>19</v>
      </c>
      <c r="B41" s="24" t="s">
        <v>40</v>
      </c>
      <c r="C41" s="24" t="s">
        <v>29</v>
      </c>
      <c r="D41" s="26">
        <v>92.6</v>
      </c>
      <c r="E41" s="26">
        <v>95.6</v>
      </c>
    </row>
    <row r="42" spans="1:5" ht="46.5">
      <c r="A42" s="14" t="s">
        <v>37</v>
      </c>
      <c r="B42" s="24" t="s">
        <v>40</v>
      </c>
      <c r="C42" s="24" t="s">
        <v>28</v>
      </c>
      <c r="D42" s="26"/>
      <c r="E42" s="26"/>
    </row>
    <row r="43" spans="1:5" ht="46.5">
      <c r="A43" s="14" t="s">
        <v>32</v>
      </c>
      <c r="B43" s="24" t="s">
        <v>40</v>
      </c>
      <c r="C43" s="24" t="s">
        <v>21</v>
      </c>
      <c r="D43" s="26"/>
      <c r="E43" s="26"/>
    </row>
    <row r="44" spans="1:5" ht="30.75">
      <c r="A44" s="13" t="s">
        <v>14</v>
      </c>
      <c r="B44" s="24" t="s">
        <v>41</v>
      </c>
      <c r="C44" s="24"/>
      <c r="D44" s="26">
        <f>D45</f>
        <v>0</v>
      </c>
      <c r="E44" s="26">
        <f>E45</f>
        <v>0</v>
      </c>
    </row>
    <row r="45" spans="1:5" ht="15">
      <c r="A45" s="13" t="s">
        <v>15</v>
      </c>
      <c r="B45" s="24" t="s">
        <v>41</v>
      </c>
      <c r="C45" s="24" t="s">
        <v>42</v>
      </c>
      <c r="D45" s="26"/>
      <c r="E45" s="26"/>
    </row>
    <row r="46" spans="1:5" ht="30.75">
      <c r="A46" s="13" t="s">
        <v>43</v>
      </c>
      <c r="B46" s="24" t="s">
        <v>44</v>
      </c>
      <c r="C46" s="24"/>
      <c r="D46" s="23">
        <f>D47</f>
        <v>398.9</v>
      </c>
      <c r="E46" s="23">
        <f>E47</f>
        <v>188.5</v>
      </c>
    </row>
    <row r="47" spans="1:5" ht="46.5">
      <c r="A47" s="14" t="s">
        <v>32</v>
      </c>
      <c r="B47" s="24" t="s">
        <v>44</v>
      </c>
      <c r="C47" s="24" t="s">
        <v>21</v>
      </c>
      <c r="D47" s="26">
        <v>398.9</v>
      </c>
      <c r="E47" s="26">
        <v>188.5</v>
      </c>
    </row>
    <row r="48" spans="1:5" ht="30.75">
      <c r="A48" s="13" t="s">
        <v>18</v>
      </c>
      <c r="B48" s="24" t="s">
        <v>50</v>
      </c>
      <c r="C48" s="24"/>
      <c r="D48" s="26">
        <f>D49</f>
        <v>0</v>
      </c>
      <c r="E48" s="26">
        <f>E49</f>
        <v>0</v>
      </c>
    </row>
    <row r="49" spans="1:5" ht="46.5">
      <c r="A49" s="14" t="s">
        <v>32</v>
      </c>
      <c r="B49" s="24" t="s">
        <v>50</v>
      </c>
      <c r="C49" s="24" t="s">
        <v>21</v>
      </c>
      <c r="D49" s="26"/>
      <c r="E49" s="26"/>
    </row>
    <row r="50" spans="1:5" ht="30.75">
      <c r="A50" s="11" t="s">
        <v>72</v>
      </c>
      <c r="B50" s="24"/>
      <c r="C50" s="24"/>
      <c r="D50" s="26">
        <f>D51</f>
        <v>19.3</v>
      </c>
      <c r="E50" s="26">
        <f>E51</f>
        <v>19.3</v>
      </c>
    </row>
    <row r="51" spans="1:5" ht="62.25">
      <c r="A51" s="14" t="s">
        <v>71</v>
      </c>
      <c r="B51" s="24" t="s">
        <v>51</v>
      </c>
      <c r="C51" s="24" t="s">
        <v>21</v>
      </c>
      <c r="D51" s="26">
        <v>19.3</v>
      </c>
      <c r="E51" s="26">
        <v>19.3</v>
      </c>
    </row>
    <row r="52" spans="1:5" s="19" customFormat="1" ht="15">
      <c r="A52" s="16" t="s">
        <v>59</v>
      </c>
      <c r="B52" s="25"/>
      <c r="C52" s="25" t="s">
        <v>21</v>
      </c>
      <c r="D52" s="23">
        <v>4</v>
      </c>
      <c r="E52" s="23">
        <v>4</v>
      </c>
    </row>
    <row r="53" spans="1:5" ht="15">
      <c r="A53" s="14"/>
      <c r="B53" s="24"/>
      <c r="C53" s="24"/>
      <c r="D53" s="26"/>
      <c r="E53" s="26"/>
    </row>
    <row r="54" spans="1:5" s="19" customFormat="1" ht="15">
      <c r="A54" s="9" t="s">
        <v>26</v>
      </c>
      <c r="B54" s="25" t="s">
        <v>66</v>
      </c>
      <c r="C54" s="25"/>
      <c r="D54" s="30">
        <f>D55</f>
        <v>40</v>
      </c>
      <c r="E54" s="23">
        <f>E55</f>
        <v>40</v>
      </c>
    </row>
    <row r="55" spans="1:5" ht="46.5">
      <c r="A55" s="14" t="s">
        <v>32</v>
      </c>
      <c r="B55" s="24" t="s">
        <v>66</v>
      </c>
      <c r="C55" s="24" t="s">
        <v>21</v>
      </c>
      <c r="D55" s="31">
        <v>40</v>
      </c>
      <c r="E55" s="26">
        <v>40</v>
      </c>
    </row>
    <row r="56" spans="1:5" s="19" customFormat="1" ht="15">
      <c r="A56" s="15" t="s">
        <v>22</v>
      </c>
      <c r="B56" s="27"/>
      <c r="C56" s="27"/>
      <c r="D56" s="23">
        <f>D57</f>
        <v>2095.9</v>
      </c>
      <c r="E56" s="23">
        <f>E57</f>
        <v>2095.9</v>
      </c>
    </row>
    <row r="57" spans="1:5" ht="93">
      <c r="A57" s="11" t="s">
        <v>45</v>
      </c>
      <c r="B57" s="24" t="s">
        <v>67</v>
      </c>
      <c r="C57" s="24" t="s">
        <v>23</v>
      </c>
      <c r="D57" s="26">
        <v>2095.9</v>
      </c>
      <c r="E57" s="26">
        <v>2095.9</v>
      </c>
    </row>
    <row r="58" spans="1:5" ht="15">
      <c r="A58" s="15" t="s">
        <v>27</v>
      </c>
      <c r="B58" s="28"/>
      <c r="C58" s="28"/>
      <c r="D58" s="23">
        <v>173.3</v>
      </c>
      <c r="E58" s="23">
        <v>344.7</v>
      </c>
    </row>
    <row r="59" spans="4:5" ht="12.75">
      <c r="D59" s="18"/>
      <c r="E59" s="18"/>
    </row>
    <row r="60" spans="1:5" ht="17.25">
      <c r="A60" s="6"/>
      <c r="D60" s="18"/>
      <c r="E60" s="18"/>
    </row>
    <row r="61" spans="4:5" ht="12.75">
      <c r="D61" s="18"/>
      <c r="E61" s="18"/>
    </row>
    <row r="62" spans="4:5" ht="12.75">
      <c r="D62" s="18"/>
      <c r="E62" s="18"/>
    </row>
    <row r="63" spans="4:5" ht="12.75">
      <c r="D63" s="18"/>
      <c r="E63" s="18"/>
    </row>
    <row r="64" spans="4:5" ht="12.75">
      <c r="D64" s="18"/>
      <c r="E64" s="18"/>
    </row>
    <row r="65" spans="4:5" ht="12.75">
      <c r="D65" s="18"/>
      <c r="E65" s="18"/>
    </row>
    <row r="66" spans="4:5" ht="12.75">
      <c r="D66" s="18"/>
      <c r="E66" s="18"/>
    </row>
  </sheetData>
  <sheetProtection/>
  <mergeCells count="2">
    <mergeCell ref="A2:D2"/>
    <mergeCell ref="B1:D1"/>
  </mergeCells>
  <printOptions/>
  <pageMargins left="0" right="0" top="0.5905511811023623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Valentina</cp:lastModifiedBy>
  <cp:lastPrinted>2017-02-06T09:14:16Z</cp:lastPrinted>
  <dcterms:created xsi:type="dcterms:W3CDTF">2009-12-10T12:46:41Z</dcterms:created>
  <dcterms:modified xsi:type="dcterms:W3CDTF">2019-11-20T10:50:26Z</dcterms:modified>
  <cp:category/>
  <cp:version/>
  <cp:contentType/>
  <cp:contentStatus/>
</cp:coreProperties>
</file>