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52" windowHeight="11016" activeTab="0"/>
  </bookViews>
  <sheets>
    <sheet name="Функц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<sst xmlns="http://schemas.openxmlformats.org/spreadsheetml/2006/main" count="161" uniqueCount="90">
  <si>
    <t>Наименование</t>
  </si>
  <si>
    <t>ВСЕГО:</t>
  </si>
  <si>
    <t>ЦС</t>
  </si>
  <si>
    <t>ВР</t>
  </si>
  <si>
    <t>Функционирование аппарата</t>
  </si>
  <si>
    <t>Глава МО</t>
  </si>
  <si>
    <t>Прочие мероприятия по благоустройству</t>
  </si>
  <si>
    <t>Выполнение функций органами местного самоуправления</t>
  </si>
  <si>
    <t>Мероприятия в топливно-энергетической области</t>
  </si>
  <si>
    <t>Субсидии юридическим лицам</t>
  </si>
  <si>
    <t>Резервные фонды местных администраций</t>
  </si>
  <si>
    <t>Прочие расходы</t>
  </si>
  <si>
    <t>Проведение мероприятий для детей и молодежи</t>
  </si>
  <si>
    <t>Физическая культура</t>
  </si>
  <si>
    <t>Осуществление полномочий по первичному воинскому учету</t>
  </si>
  <si>
    <t>Дорожное хозяйство</t>
  </si>
  <si>
    <t>244</t>
  </si>
  <si>
    <t>Межбюджетные трансферты</t>
  </si>
  <si>
    <t>540</t>
  </si>
  <si>
    <t>870</t>
  </si>
  <si>
    <t>243</t>
  </si>
  <si>
    <t>Средства массовой информации</t>
  </si>
  <si>
    <t>Условно - утвержденные расходы</t>
  </si>
  <si>
    <t>242</t>
  </si>
  <si>
    <t>Программные расходы</t>
  </si>
  <si>
    <t>Закупка товары, работ и услуг в целях капитального ремонта   государственного  (муниципального ) имущества</t>
  </si>
  <si>
    <t>Закупка товары, работ и услуг для государственных (муниципальных)нужд</t>
  </si>
  <si>
    <t>2110605</t>
  </si>
  <si>
    <t>2110315</t>
  </si>
  <si>
    <t>Непрограммные расходы</t>
  </si>
  <si>
    <t>Расходы на выплату государственных (муниципальных) органов</t>
  </si>
  <si>
    <t>120</t>
  </si>
  <si>
    <t xml:space="preserve">Закупка товары, работ и услуг в сфере информационно-коммуникационных технологий </t>
  </si>
  <si>
    <t>9900208</t>
  </si>
  <si>
    <t>9900750</t>
  </si>
  <si>
    <t>Осуществление первичного  воинского  учета на территориях , где отсутствуют  военные коммисариаты за счет средств  федерального  бюджета</t>
  </si>
  <si>
    <t>9905118</t>
  </si>
  <si>
    <t>9900348</t>
  </si>
  <si>
    <t>810</t>
  </si>
  <si>
    <t>Проведение работ по землеустройству</t>
  </si>
  <si>
    <t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</t>
  </si>
  <si>
    <t xml:space="preserve">    0503</t>
  </si>
  <si>
    <t xml:space="preserve">   0409</t>
  </si>
  <si>
    <t xml:space="preserve">   0102</t>
  </si>
  <si>
    <t xml:space="preserve">    0102</t>
  </si>
  <si>
    <t xml:space="preserve">   0104</t>
  </si>
  <si>
    <t xml:space="preserve">  0111</t>
  </si>
  <si>
    <t xml:space="preserve">   0203</t>
  </si>
  <si>
    <t xml:space="preserve">    0203</t>
  </si>
  <si>
    <t xml:space="preserve">   0402</t>
  </si>
  <si>
    <t xml:space="preserve">   0412</t>
  </si>
  <si>
    <t xml:space="preserve">    0412</t>
  </si>
  <si>
    <t xml:space="preserve">     0707</t>
  </si>
  <si>
    <t xml:space="preserve">    0707</t>
  </si>
  <si>
    <t xml:space="preserve">    1101</t>
  </si>
  <si>
    <t xml:space="preserve">     1101</t>
  </si>
  <si>
    <t xml:space="preserve">    1202</t>
  </si>
  <si>
    <t>2212470</t>
  </si>
  <si>
    <t xml:space="preserve">Муниципальная программа"Профилактика терроризма и экстремизма" </t>
  </si>
  <si>
    <t>тыс.руб.</t>
  </si>
  <si>
    <t>РзПР</t>
  </si>
  <si>
    <t>Благоустройство</t>
  </si>
  <si>
    <t>2210315</t>
  </si>
  <si>
    <t>2214311</t>
  </si>
  <si>
    <t>2214187</t>
  </si>
  <si>
    <t>Муниципальная программа "Развитие дорожного хозяйства СП Ольховский сельсовет муниципального района Уфимский район РБ"</t>
  </si>
  <si>
    <t>Мероприятия по противопожарной безопастности</t>
  </si>
  <si>
    <t>0310</t>
  </si>
  <si>
    <t>0409</t>
  </si>
  <si>
    <t>22174040</t>
  </si>
  <si>
    <t>Коммунальное хозяйство</t>
  </si>
  <si>
    <t>Жилищное хозяйство</t>
  </si>
  <si>
    <t>0502</t>
  </si>
  <si>
    <t>0501</t>
  </si>
  <si>
    <t>2210361</t>
  </si>
  <si>
    <t>Сумма 2021г.</t>
  </si>
  <si>
    <t>0300</t>
  </si>
  <si>
    <t>2210203</t>
  </si>
  <si>
    <t>2210204</t>
  </si>
  <si>
    <t>853</t>
  </si>
  <si>
    <t>40</t>
  </si>
  <si>
    <t>2216445</t>
  </si>
  <si>
    <t>2217400</t>
  </si>
  <si>
    <t>Распределение бюджетных ассигнований сельского поселения Ольховский сельсовет  муниципального района Уфимский район Республики Башкортостан на плановый период 2021 и 2022 годов  по разделам, подразделам, целевым статьям (муниципальных программ сельского поселения Ольховский сельсовет муниципального района Уфимский район Республики Башкортостан и непрограммным направлениям деятельности) группам видов расходов классификации расходов бюджетов Российской Федерацииции расходов бюджетов Российской Федерации</t>
  </si>
  <si>
    <t>Сумма 2022г.</t>
  </si>
  <si>
    <t>852</t>
  </si>
  <si>
    <t>0113</t>
  </si>
  <si>
    <t>9900904</t>
  </si>
  <si>
    <t>Содержание и обслуживание муниципальной казны</t>
  </si>
  <si>
    <t xml:space="preserve">Приложение №7 к решению Совета сельского поселения Ольховский сельсовет муниципального района Уфимский район Республики Башкортостан от "  " декабря 2019 г. № __ "О бюджете сельского поселения Ольховский сельсовет муниципального района Уфимский район Республики Башкортостан на плановый период 2021 и 2022 годов"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</si>
</sst>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horizontal="right"/>
    </xf>
    <xf numFmtId="0" fontId="10" fillId="33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9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4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1">
      <selection activeCell="A6" sqref="A6:A50"/>
    </sheetView>
  </sheetViews>
  <sheetFormatPr defaultColWidth="9.00390625" defaultRowHeight="12.75"/>
  <cols>
    <col min="1" max="1" width="37.00390625" style="0" customWidth="1"/>
    <col min="2" max="2" width="10.00390625" style="0" customWidth="1"/>
    <col min="3" max="3" width="11.125" style="0" customWidth="1"/>
    <col min="4" max="4" width="11.50390625" style="0" customWidth="1"/>
    <col min="5" max="6" width="10.625" style="0" customWidth="1"/>
  </cols>
  <sheetData>
    <row r="1" spans="3:5" ht="147" customHeight="1">
      <c r="C1" s="26" t="s">
        <v>89</v>
      </c>
      <c r="D1" s="27"/>
      <c r="E1" s="27"/>
    </row>
    <row r="2" spans="1:5" ht="112.5" customHeight="1">
      <c r="A2" s="24" t="s">
        <v>83</v>
      </c>
      <c r="B2" s="24"/>
      <c r="C2" s="25"/>
      <c r="D2" s="25"/>
      <c r="E2" s="25"/>
    </row>
    <row r="3" spans="1:5" ht="33.75" customHeight="1" thickBot="1">
      <c r="A3" s="1"/>
      <c r="B3" s="1"/>
      <c r="C3" s="1"/>
      <c r="D3" s="1"/>
      <c r="E3" s="2" t="s">
        <v>59</v>
      </c>
    </row>
    <row r="4" spans="1:6" ht="26.25" customHeight="1" thickBot="1">
      <c r="A4" s="3" t="s">
        <v>0</v>
      </c>
      <c r="B4" s="17" t="s">
        <v>60</v>
      </c>
      <c r="C4" s="4" t="s">
        <v>2</v>
      </c>
      <c r="D4" s="4" t="s">
        <v>3</v>
      </c>
      <c r="E4" s="5" t="s">
        <v>75</v>
      </c>
      <c r="F4" s="5" t="s">
        <v>84</v>
      </c>
    </row>
    <row r="5" spans="1:6" ht="15">
      <c r="A5" s="7" t="s">
        <v>1</v>
      </c>
      <c r="B5" s="7"/>
      <c r="C5" s="8"/>
      <c r="D5" s="8"/>
      <c r="E5" s="9">
        <f>E6+E17</f>
        <v>7912.4000000000015</v>
      </c>
      <c r="F5" s="9">
        <f>F6+F17</f>
        <v>7876.4000000000015</v>
      </c>
    </row>
    <row r="6" spans="1:6" ht="15">
      <c r="A6" s="7" t="s">
        <v>24</v>
      </c>
      <c r="B6" s="28"/>
      <c r="C6" s="29"/>
      <c r="D6" s="29"/>
      <c r="E6" s="35">
        <f>E7+E10+E11+E13+E12+E40+E44+E42</f>
        <v>1469.8000000000002</v>
      </c>
      <c r="F6" s="35">
        <f>F7+F10+F11+F12+F13+F42+F44</f>
        <v>1070.9</v>
      </c>
    </row>
    <row r="7" spans="1:6" ht="15">
      <c r="A7" s="10" t="s">
        <v>61</v>
      </c>
      <c r="B7" s="30"/>
      <c r="C7" s="34"/>
      <c r="D7" s="34"/>
      <c r="E7" s="36">
        <f>E8</f>
        <v>652.5</v>
      </c>
      <c r="F7" s="36">
        <f>F8</f>
        <v>652.5</v>
      </c>
    </row>
    <row r="8" spans="1:6" ht="30.75">
      <c r="A8" s="12" t="s">
        <v>6</v>
      </c>
      <c r="B8" s="34" t="s">
        <v>41</v>
      </c>
      <c r="C8" s="34" t="s">
        <v>27</v>
      </c>
      <c r="D8" s="34"/>
      <c r="E8" s="37">
        <f>E9</f>
        <v>652.5</v>
      </c>
      <c r="F8" s="37">
        <f>F9</f>
        <v>652.5</v>
      </c>
    </row>
    <row r="9" spans="1:6" ht="46.5">
      <c r="A9" s="15" t="s">
        <v>26</v>
      </c>
      <c r="B9" s="38" t="s">
        <v>41</v>
      </c>
      <c r="C9" s="34" t="s">
        <v>27</v>
      </c>
      <c r="D9" s="34" t="s">
        <v>16</v>
      </c>
      <c r="E9" s="37">
        <v>652.5</v>
      </c>
      <c r="F9" s="39">
        <v>652.5</v>
      </c>
    </row>
    <row r="10" spans="1:6" s="21" customFormat="1" ht="15">
      <c r="A10" s="20" t="s">
        <v>70</v>
      </c>
      <c r="B10" s="40" t="s">
        <v>72</v>
      </c>
      <c r="C10" s="41">
        <v>2210356</v>
      </c>
      <c r="D10" s="33" t="s">
        <v>16</v>
      </c>
      <c r="E10" s="42"/>
      <c r="F10" s="42"/>
    </row>
    <row r="11" spans="1:6" s="23" customFormat="1" ht="15">
      <c r="A11" s="22" t="s">
        <v>71</v>
      </c>
      <c r="B11" s="40" t="s">
        <v>73</v>
      </c>
      <c r="C11" s="33" t="s">
        <v>74</v>
      </c>
      <c r="D11" s="33" t="s">
        <v>16</v>
      </c>
      <c r="E11" s="36">
        <v>8</v>
      </c>
      <c r="F11" s="43">
        <v>8</v>
      </c>
    </row>
    <row r="12" spans="1:6" ht="46.5">
      <c r="A12" s="20" t="s">
        <v>58</v>
      </c>
      <c r="B12" s="38" t="s">
        <v>76</v>
      </c>
      <c r="C12" s="34" t="s">
        <v>57</v>
      </c>
      <c r="D12" s="34" t="s">
        <v>16</v>
      </c>
      <c r="E12" s="37">
        <v>24</v>
      </c>
      <c r="F12" s="39">
        <v>24</v>
      </c>
    </row>
    <row r="13" spans="1:6" ht="78">
      <c r="A13" s="13" t="s">
        <v>65</v>
      </c>
      <c r="B13" s="33"/>
      <c r="C13" s="43"/>
      <c r="D13" s="43"/>
      <c r="E13" s="44">
        <f>E14</f>
        <v>386.4</v>
      </c>
      <c r="F13" s="39">
        <f>F14</f>
        <v>386.4</v>
      </c>
    </row>
    <row r="14" spans="1:6" ht="15">
      <c r="A14" s="10" t="s">
        <v>15</v>
      </c>
      <c r="B14" s="31" t="s">
        <v>42</v>
      </c>
      <c r="C14" s="33" t="s">
        <v>28</v>
      </c>
      <c r="D14" s="34"/>
      <c r="E14" s="45">
        <f>E15+E16</f>
        <v>386.4</v>
      </c>
      <c r="F14" s="43">
        <f>F15+F16</f>
        <v>386.4</v>
      </c>
    </row>
    <row r="15" spans="1:6" ht="46.5">
      <c r="A15" s="15" t="s">
        <v>26</v>
      </c>
      <c r="B15" s="38" t="s">
        <v>42</v>
      </c>
      <c r="C15" s="34" t="s">
        <v>28</v>
      </c>
      <c r="D15" s="34" t="s">
        <v>16</v>
      </c>
      <c r="E15" s="44">
        <v>386.4</v>
      </c>
      <c r="F15" s="39">
        <v>386.4</v>
      </c>
    </row>
    <row r="16" spans="1:6" ht="46.5">
      <c r="A16" s="15" t="s">
        <v>26</v>
      </c>
      <c r="B16" s="38" t="s">
        <v>68</v>
      </c>
      <c r="C16" s="34" t="s">
        <v>69</v>
      </c>
      <c r="D16" s="34" t="s">
        <v>16</v>
      </c>
      <c r="E16" s="44"/>
      <c r="F16" s="39"/>
    </row>
    <row r="17" spans="1:6" ht="15">
      <c r="A17" s="11" t="s">
        <v>29</v>
      </c>
      <c r="B17" s="46"/>
      <c r="C17" s="36">
        <v>9900000</v>
      </c>
      <c r="D17" s="36"/>
      <c r="E17" s="35">
        <f>E18+E20+E28+E30+E32+E36+E38+E48+E46+E50</f>
        <v>6442.600000000001</v>
      </c>
      <c r="F17" s="35">
        <f>F18+F20+F28+F30+F32+F36+F38+F48+F46+F50+F40</f>
        <v>6805.500000000001</v>
      </c>
    </row>
    <row r="18" spans="1:6" ht="15">
      <c r="A18" s="10" t="s">
        <v>5</v>
      </c>
      <c r="B18" s="31" t="s">
        <v>43</v>
      </c>
      <c r="C18" s="33" t="s">
        <v>77</v>
      </c>
      <c r="D18" s="34"/>
      <c r="E18" s="43">
        <f>E19</f>
        <v>698.4</v>
      </c>
      <c r="F18" s="43">
        <f>F19</f>
        <v>698.4</v>
      </c>
    </row>
    <row r="19" spans="1:6" ht="46.5">
      <c r="A19" s="14" t="s">
        <v>30</v>
      </c>
      <c r="B19" s="32" t="s">
        <v>44</v>
      </c>
      <c r="C19" s="34" t="s">
        <v>77</v>
      </c>
      <c r="D19" s="34" t="s">
        <v>31</v>
      </c>
      <c r="E19" s="37">
        <v>698.4</v>
      </c>
      <c r="F19" s="39">
        <v>698.4</v>
      </c>
    </row>
    <row r="20" spans="1:6" ht="15">
      <c r="A20" s="10" t="s">
        <v>4</v>
      </c>
      <c r="B20" s="31" t="s">
        <v>45</v>
      </c>
      <c r="C20" s="33" t="s">
        <v>78</v>
      </c>
      <c r="D20" s="34"/>
      <c r="E20" s="36">
        <f>E21+E22+E23+E24+E25+E26+E27</f>
        <v>3303.1000000000004</v>
      </c>
      <c r="F20" s="36">
        <f>F21+F22+F23+F24+F25+F26+F27</f>
        <v>3303.1000000000004</v>
      </c>
    </row>
    <row r="21" spans="1:6" ht="46.5">
      <c r="A21" s="14" t="s">
        <v>30</v>
      </c>
      <c r="B21" s="32" t="s">
        <v>45</v>
      </c>
      <c r="C21" s="34" t="s">
        <v>78</v>
      </c>
      <c r="D21" s="34" t="s">
        <v>31</v>
      </c>
      <c r="E21" s="37">
        <v>2216</v>
      </c>
      <c r="F21" s="37">
        <v>2216</v>
      </c>
    </row>
    <row r="22" spans="1:6" ht="46.5">
      <c r="A22" s="14" t="s">
        <v>30</v>
      </c>
      <c r="B22" s="32" t="s">
        <v>45</v>
      </c>
      <c r="C22" s="34" t="s">
        <v>78</v>
      </c>
      <c r="D22" s="34" t="s">
        <v>31</v>
      </c>
      <c r="E22" s="37"/>
      <c r="F22" s="39"/>
    </row>
    <row r="23" spans="1:6" ht="46.5">
      <c r="A23" s="15" t="s">
        <v>32</v>
      </c>
      <c r="B23" s="38" t="s">
        <v>45</v>
      </c>
      <c r="C23" s="34" t="s">
        <v>78</v>
      </c>
      <c r="D23" s="34" t="s">
        <v>23</v>
      </c>
      <c r="E23" s="37">
        <v>478.3</v>
      </c>
      <c r="F23" s="39">
        <v>478.3</v>
      </c>
    </row>
    <row r="24" spans="1:6" ht="62.25">
      <c r="A24" s="15" t="s">
        <v>25</v>
      </c>
      <c r="B24" s="38" t="s">
        <v>45</v>
      </c>
      <c r="C24" s="34" t="s">
        <v>33</v>
      </c>
      <c r="D24" s="34" t="s">
        <v>20</v>
      </c>
      <c r="E24" s="37"/>
      <c r="F24" s="39"/>
    </row>
    <row r="25" spans="1:6" ht="46.5">
      <c r="A25" s="15" t="s">
        <v>26</v>
      </c>
      <c r="B25" s="38" t="s">
        <v>45</v>
      </c>
      <c r="C25" s="34" t="s">
        <v>78</v>
      </c>
      <c r="D25" s="34" t="s">
        <v>16</v>
      </c>
      <c r="E25" s="37">
        <v>598.8</v>
      </c>
      <c r="F25" s="37">
        <v>598.8</v>
      </c>
    </row>
    <row r="26" spans="1:6" ht="30.75">
      <c r="A26" s="14" t="s">
        <v>7</v>
      </c>
      <c r="B26" s="32" t="s">
        <v>45</v>
      </c>
      <c r="C26" s="34" t="s">
        <v>78</v>
      </c>
      <c r="D26" s="34" t="s">
        <v>85</v>
      </c>
      <c r="E26" s="37">
        <v>10</v>
      </c>
      <c r="F26" s="39">
        <v>10</v>
      </c>
    </row>
    <row r="27" spans="1:6" ht="30.75">
      <c r="A27" s="14" t="s">
        <v>7</v>
      </c>
      <c r="B27" s="32" t="s">
        <v>45</v>
      </c>
      <c r="C27" s="34" t="s">
        <v>78</v>
      </c>
      <c r="D27" s="34" t="s">
        <v>79</v>
      </c>
      <c r="E27" s="37"/>
      <c r="F27" s="39"/>
    </row>
    <row r="28" spans="1:6" ht="30.75">
      <c r="A28" s="10" t="s">
        <v>10</v>
      </c>
      <c r="B28" s="31" t="s">
        <v>46</v>
      </c>
      <c r="C28" s="33" t="s">
        <v>34</v>
      </c>
      <c r="D28" s="34"/>
      <c r="E28" s="36">
        <f>E29</f>
        <v>20</v>
      </c>
      <c r="F28" s="43">
        <f>F29</f>
        <v>20</v>
      </c>
    </row>
    <row r="29" spans="1:6" ht="15">
      <c r="A29" s="14" t="s">
        <v>11</v>
      </c>
      <c r="B29" s="32" t="s">
        <v>46</v>
      </c>
      <c r="C29" s="34" t="s">
        <v>34</v>
      </c>
      <c r="D29" s="34" t="s">
        <v>19</v>
      </c>
      <c r="E29" s="37">
        <v>20</v>
      </c>
      <c r="F29" s="39">
        <v>20</v>
      </c>
    </row>
    <row r="30" spans="1:6" ht="30.75">
      <c r="A30" s="10" t="s">
        <v>88</v>
      </c>
      <c r="B30" s="31" t="s">
        <v>86</v>
      </c>
      <c r="C30" s="33" t="s">
        <v>87</v>
      </c>
      <c r="D30" s="33" t="s">
        <v>16</v>
      </c>
      <c r="E30" s="36">
        <f>E31</f>
        <v>19.3</v>
      </c>
      <c r="F30" s="43">
        <f>F31</f>
        <v>19.3</v>
      </c>
    </row>
    <row r="31" spans="1:6" ht="46.5">
      <c r="A31" s="15" t="s">
        <v>26</v>
      </c>
      <c r="B31" s="32" t="s">
        <v>86</v>
      </c>
      <c r="C31" s="34" t="s">
        <v>87</v>
      </c>
      <c r="D31" s="34" t="s">
        <v>16</v>
      </c>
      <c r="E31" s="37">
        <v>19.3</v>
      </c>
      <c r="F31" s="39">
        <v>19.3</v>
      </c>
    </row>
    <row r="32" spans="1:6" ht="78">
      <c r="A32" s="10" t="s">
        <v>35</v>
      </c>
      <c r="B32" s="31" t="s">
        <v>47</v>
      </c>
      <c r="C32" s="33" t="s">
        <v>36</v>
      </c>
      <c r="D32" s="34"/>
      <c r="E32" s="36">
        <f>E33+E35+E34</f>
        <v>92.6</v>
      </c>
      <c r="F32" s="36">
        <f>F33+F35+F34</f>
        <v>95.6</v>
      </c>
    </row>
    <row r="33" spans="1:6" ht="30.75">
      <c r="A33" s="14" t="s">
        <v>14</v>
      </c>
      <c r="B33" s="32" t="s">
        <v>48</v>
      </c>
      <c r="C33" s="34" t="s">
        <v>36</v>
      </c>
      <c r="D33" s="34" t="s">
        <v>31</v>
      </c>
      <c r="E33" s="37">
        <v>92.6</v>
      </c>
      <c r="F33" s="39">
        <v>95.6</v>
      </c>
    </row>
    <row r="34" spans="1:6" ht="46.5">
      <c r="A34" s="15" t="s">
        <v>32</v>
      </c>
      <c r="B34" s="32" t="s">
        <v>47</v>
      </c>
      <c r="C34" s="34" t="s">
        <v>36</v>
      </c>
      <c r="D34" s="34" t="s">
        <v>23</v>
      </c>
      <c r="E34" s="37"/>
      <c r="F34" s="39"/>
    </row>
    <row r="35" spans="1:6" ht="46.5">
      <c r="A35" s="15" t="s">
        <v>26</v>
      </c>
      <c r="B35" s="32" t="s">
        <v>47</v>
      </c>
      <c r="C35" s="34" t="s">
        <v>36</v>
      </c>
      <c r="D35" s="34" t="s">
        <v>16</v>
      </c>
      <c r="E35" s="37"/>
      <c r="F35" s="39"/>
    </row>
    <row r="36" spans="1:6" ht="30.75">
      <c r="A36" s="20" t="s">
        <v>66</v>
      </c>
      <c r="B36" s="31" t="s">
        <v>67</v>
      </c>
      <c r="C36" s="33" t="s">
        <v>37</v>
      </c>
      <c r="D36" s="33"/>
      <c r="E36" s="36">
        <f>E37</f>
        <v>0</v>
      </c>
      <c r="F36" s="43">
        <f>F37</f>
        <v>0</v>
      </c>
    </row>
    <row r="37" spans="1:6" ht="46.5">
      <c r="A37" s="15" t="s">
        <v>26</v>
      </c>
      <c r="B37" s="32" t="s">
        <v>67</v>
      </c>
      <c r="C37" s="34" t="s">
        <v>37</v>
      </c>
      <c r="D37" s="34" t="s">
        <v>16</v>
      </c>
      <c r="E37" s="37"/>
      <c r="F37" s="39"/>
    </row>
    <row r="38" spans="1:6" ht="30.75">
      <c r="A38" s="14" t="s">
        <v>8</v>
      </c>
      <c r="B38" s="31" t="s">
        <v>49</v>
      </c>
      <c r="C38" s="33" t="s">
        <v>37</v>
      </c>
      <c r="D38" s="34"/>
      <c r="E38" s="36">
        <f>E39</f>
        <v>0</v>
      </c>
      <c r="F38" s="36">
        <f>F39</f>
        <v>0</v>
      </c>
    </row>
    <row r="39" spans="1:6" ht="15">
      <c r="A39" s="14" t="s">
        <v>9</v>
      </c>
      <c r="B39" s="32" t="s">
        <v>49</v>
      </c>
      <c r="C39" s="34" t="s">
        <v>37</v>
      </c>
      <c r="D39" s="34" t="s">
        <v>38</v>
      </c>
      <c r="E39" s="37"/>
      <c r="F39" s="39"/>
    </row>
    <row r="40" spans="1:6" ht="30.75">
      <c r="A40" s="10" t="s">
        <v>39</v>
      </c>
      <c r="B40" s="31" t="s">
        <v>50</v>
      </c>
      <c r="C40" s="33" t="s">
        <v>62</v>
      </c>
      <c r="D40" s="34"/>
      <c r="E40" s="36">
        <f>E41</f>
        <v>398.9</v>
      </c>
      <c r="F40" s="43">
        <f>F41</f>
        <v>188.5</v>
      </c>
    </row>
    <row r="41" spans="1:6" ht="46.5">
      <c r="A41" s="15" t="s">
        <v>26</v>
      </c>
      <c r="B41" s="38" t="s">
        <v>51</v>
      </c>
      <c r="C41" s="34" t="s">
        <v>62</v>
      </c>
      <c r="D41" s="34" t="s">
        <v>16</v>
      </c>
      <c r="E41" s="37">
        <v>398.9</v>
      </c>
      <c r="F41" s="39">
        <v>188.5</v>
      </c>
    </row>
    <row r="42" spans="1:6" ht="30.75">
      <c r="A42" s="14" t="s">
        <v>12</v>
      </c>
      <c r="B42" s="31" t="s">
        <v>52</v>
      </c>
      <c r="C42" s="33" t="s">
        <v>63</v>
      </c>
      <c r="D42" s="34"/>
      <c r="E42" s="36">
        <f>E43</f>
        <v>0</v>
      </c>
      <c r="F42" s="36">
        <f>F43</f>
        <v>0</v>
      </c>
    </row>
    <row r="43" spans="1:6" ht="46.5">
      <c r="A43" s="15" t="s">
        <v>26</v>
      </c>
      <c r="B43" s="38" t="s">
        <v>53</v>
      </c>
      <c r="C43" s="34" t="s">
        <v>63</v>
      </c>
      <c r="D43" s="34" t="s">
        <v>16</v>
      </c>
      <c r="E43" s="37"/>
      <c r="F43" s="39"/>
    </row>
    <row r="44" spans="1:6" ht="15">
      <c r="A44" s="13" t="s">
        <v>13</v>
      </c>
      <c r="B44" s="33" t="s">
        <v>54</v>
      </c>
      <c r="C44" s="34" t="s">
        <v>64</v>
      </c>
      <c r="D44" s="34"/>
      <c r="E44" s="36">
        <f>E45</f>
        <v>0</v>
      </c>
      <c r="F44" s="36">
        <f>F45</f>
        <v>0</v>
      </c>
    </row>
    <row r="45" spans="1:6" ht="46.5">
      <c r="A45" s="15" t="s">
        <v>26</v>
      </c>
      <c r="B45" s="38" t="s">
        <v>55</v>
      </c>
      <c r="C45" s="34" t="s">
        <v>64</v>
      </c>
      <c r="D45" s="34" t="s">
        <v>16</v>
      </c>
      <c r="E45" s="37"/>
      <c r="F45" s="39"/>
    </row>
    <row r="46" spans="1:6" ht="15">
      <c r="A46" s="10" t="s">
        <v>21</v>
      </c>
      <c r="B46" s="31" t="s">
        <v>56</v>
      </c>
      <c r="C46" s="33" t="s">
        <v>81</v>
      </c>
      <c r="D46" s="34"/>
      <c r="E46" s="33" t="s">
        <v>80</v>
      </c>
      <c r="F46" s="43">
        <v>40</v>
      </c>
    </row>
    <row r="47" spans="1:6" ht="46.5">
      <c r="A47" s="15" t="s">
        <v>26</v>
      </c>
      <c r="B47" s="38" t="s">
        <v>56</v>
      </c>
      <c r="C47" s="34" t="s">
        <v>81</v>
      </c>
      <c r="D47" s="34" t="s">
        <v>16</v>
      </c>
      <c r="E47" s="34" t="s">
        <v>80</v>
      </c>
      <c r="F47" s="39">
        <v>40</v>
      </c>
    </row>
    <row r="48" spans="1:6" ht="15">
      <c r="A48" s="16" t="s">
        <v>17</v>
      </c>
      <c r="B48" s="33"/>
      <c r="C48" s="34" t="s">
        <v>82</v>
      </c>
      <c r="D48" s="47"/>
      <c r="E48" s="36">
        <f>E49</f>
        <v>2095.9</v>
      </c>
      <c r="F48" s="36">
        <f>F49</f>
        <v>2095.9</v>
      </c>
    </row>
    <row r="49" spans="1:6" ht="93">
      <c r="A49" s="12" t="s">
        <v>40</v>
      </c>
      <c r="B49" s="34"/>
      <c r="C49" s="34" t="s">
        <v>82</v>
      </c>
      <c r="D49" s="34" t="s">
        <v>18</v>
      </c>
      <c r="E49" s="37">
        <v>2095.9</v>
      </c>
      <c r="F49" s="37">
        <v>2095.9</v>
      </c>
    </row>
    <row r="50" spans="1:6" ht="15">
      <c r="A50" s="16" t="s">
        <v>22</v>
      </c>
      <c r="B50" s="33"/>
      <c r="C50" s="48"/>
      <c r="D50" s="48"/>
      <c r="E50" s="43">
        <v>173.3</v>
      </c>
      <c r="F50" s="43">
        <v>344.7</v>
      </c>
    </row>
    <row r="51" ht="12.75">
      <c r="B51" s="18"/>
    </row>
    <row r="52" spans="1:2" ht="17.25">
      <c r="A52" s="6"/>
      <c r="B52" s="19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</sheetData>
  <sheetProtection/>
  <mergeCells count="2">
    <mergeCell ref="A2:E2"/>
    <mergeCell ref="C1:E1"/>
  </mergeCells>
  <printOptions/>
  <pageMargins left="0" right="0" top="0" bottom="0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Valentina</cp:lastModifiedBy>
  <cp:lastPrinted>2017-02-06T09:12:17Z</cp:lastPrinted>
  <dcterms:created xsi:type="dcterms:W3CDTF">2009-12-10T12:46:41Z</dcterms:created>
  <dcterms:modified xsi:type="dcterms:W3CDTF">2019-11-20T10:44:11Z</dcterms:modified>
  <cp:category/>
  <cp:version/>
  <cp:contentType/>
  <cp:contentStatus/>
</cp:coreProperties>
</file>